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prihoda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'Plan prihoda'!$E$9:$I$13</definedName>
    <definedName name="BExF0FDTSLD2H2BL1BV89V91RA11" hidden="1">'Plan prihoda'!$E$1:$E$1</definedName>
    <definedName name="SAPBEXhrIndnt" hidden="1">1</definedName>
    <definedName name="SAPBEXq0001" localSheetId="0">'Plan prihoda'!$E$9:$I$13</definedName>
    <definedName name="SAPBEXq0001f48UWM535N6VOUF3NIEWN32K2C" localSheetId="0">'Plan prihoda'!$E$5:$F$5</definedName>
    <definedName name="SAPBEXq0001fDPQPOVB8Y1BEM70IDP1WOMNIK" localSheetId="0">'Plan prihoda'!$E$2:$F$2</definedName>
    <definedName name="SAPBEXq0001fZ_CMMTITE" localSheetId="0">'Plan prihoda'!#REF!</definedName>
    <definedName name="SAPBEXq0001fZ_FUNAREA" localSheetId="0">'Plan prihoda'!#REF!</definedName>
    <definedName name="SAPBEXq0001fZ_FUND" localSheetId="0">'Plan prihoda'!$E$3:$F$3</definedName>
    <definedName name="SAPBEXq0001fZ_FUNDCTR" localSheetId="0">'Plan prihoda'!#REF!</definedName>
    <definedName name="SAPBEXq0001fZ_FUNDCTR__Z_GLAVA" localSheetId="0">'Plan prihoda'!#REF!</definedName>
    <definedName name="SAPBEXq0001fZ_FUNDCTR__Z_RAZDJEL" localSheetId="0">'Plan prihoda'!#REF!</definedName>
    <definedName name="SAPBEXq0001fZ_FUNDCTR__ZPROGRAM" localSheetId="0">'Plan prihoda'!#REF!</definedName>
    <definedName name="SAPBEXq0001fZ_GLAVA" localSheetId="0">'Plan prihoda'!#REF!</definedName>
    <definedName name="SAPBEXq0001fZ_RAZDJEL" localSheetId="0">'Plan prihoda'!#REF!</definedName>
    <definedName name="SAPBEXq0001tFILTER_0FISCVARNT" localSheetId="0">'Plan prihoda'!#REF!</definedName>
    <definedName name="SAPBEXq0001tFILTER_Z_CMMTITE" localSheetId="0">'Plan prihoda'!#REF!</definedName>
    <definedName name="SAPBEXq0001tFILTER_Z_FM_AREA" localSheetId="0">'Plan prihoda'!#REF!</definedName>
    <definedName name="SAPBEXq0001tFILTER_Z_FUNDCTR" localSheetId="0">'Plan prihoda'!#REF!</definedName>
    <definedName name="SAPBEXq0001tFILTER_Z_FUNDCTR__Z_RAZDJEL" localSheetId="0">'Plan prihoda'!#REF!</definedName>
    <definedName name="SAPBEXq0001tFILTER_Z_RAZDJEL" localSheetId="0">'Plan prihoda'!#REF!</definedName>
    <definedName name="SAPBEXq0001tREPTXTLG" localSheetId="0">'Plan prihoda'!$E$1:$F$1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<sst xmlns="http://schemas.openxmlformats.org/spreadsheetml/2006/main" count="1928" uniqueCount="254">
  <si>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</si>
  <si>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</si>
  <si>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</si>
  <si>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</si>
  <si>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</si>
  <si>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</si>
  <si>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</si>
  <si>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</si>
  <si>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</si>
  <si>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</si>
  <si>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</si>
  <si>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</si>
  <si>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</si>
  <si>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</si>
  <si>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</si>
  <si>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</si>
  <si>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</si>
  <si>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</si>
  <si>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</si>
  <si>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</si>
  <si>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</si>
  <si>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</si>
  <si>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</si>
  <si>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</si>
  <si>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</si>
  <si>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</si>
  <si>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</si>
  <si>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</si>
  <si>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</si>
  <si>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</si>
  <si>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</si>
  <si>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</si>
  <si>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</si>
  <si>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</si>
  <si>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</si>
  <si>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</si>
  <si>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</si>
  <si>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</si>
  <si>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</si>
  <si>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</si>
  <si>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</si>
  <si>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</si>
  <si>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</si>
  <si>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</si>
  <si>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</si>
  <si>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</si>
  <si>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</si>
  <si>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</si>
  <si>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</si>
  <si>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</si>
  <si>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</si>
  <si>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</si>
  <si>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</si>
  <si>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</si>
  <si>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</si>
  <si>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</si>
  <si>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</si>
  <si>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</si>
  <si>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</si>
  <si>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</si>
  <si>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</si>
  <si>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</si>
  <si>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</si>
  <si>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</si>
  <si>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</si>
  <si>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</si>
  <si>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</si>
  <si>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</si>
  <si>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</si>
  <si>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</si>
  <si>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</si>
  <si>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</si>
  <si>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</si>
  <si>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</si>
  <si>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</si>
  <si>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</si>
  <si>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</si>
  <si>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</si>
  <si>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</si>
  <si>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</si>
  <si>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</si>
  <si>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</si>
  <si>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</si>
  <si>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</si>
  <si>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</si>
  <si>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</si>
  <si>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</si>
  <si>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</si>
  <si>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</si>
  <si>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</si>
  <si>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</si>
  <si>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</si>
  <si>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</si>
  <si>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</si>
  <si>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</si>
  <si>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</si>
  <si>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</si>
  <si>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</si>
  <si>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</si>
  <si>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</si>
  <si>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</si>
  <si>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</si>
  <si>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</si>
  <si>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</si>
  <si>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</si>
  <si>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</si>
  <si>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</si>
  <si>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</si>
  <si>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</si>
  <si>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</si>
  <si>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</si>
  <si>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</si>
  <si>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</si>
  <si>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</si>
  <si>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</si>
  <si>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</si>
  <si>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</si>
  <si>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</si>
  <si>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</si>
  <si>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</si>
  <si>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</si>
  <si>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</si>
  <si>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</si>
  <si>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</si>
  <si>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</si>
  <si>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</si>
  <si>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</si>
  <si>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</si>
  <si>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</si>
  <si>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</si>
  <si>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</si>
  <si>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</si>
  <si>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</si>
  <si>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</si>
  <si>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</si>
  <si>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</si>
  <si>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</si>
  <si>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</si>
  <si>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</si>
  <si>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</si>
  <si>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</si>
  <si>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</si>
  <si>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</si>
  <si>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</si>
  <si>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</si>
  <si>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</si>
  <si>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</si>
  <si>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</si>
  <si>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</si>
  <si>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</si>
  <si>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</si>
  <si>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</si>
  <si>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</si>
  <si>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</si>
  <si>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</si>
  <si>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</si>
  <si>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</si>
  <si>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</si>
  <si>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</si>
  <si>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</si>
  <si>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</si>
  <si>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</si>
  <si>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</si>
  <si>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</si>
  <si>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</si>
  <si>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</si>
  <si>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</si>
  <si>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</si>
  <si>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</si>
  <si>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</si>
  <si>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</si>
  <si>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</si>
  <si>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</si>
  <si>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</si>
  <si>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</si>
  <si>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</si>
  <si>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</si>
  <si>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</si>
  <si>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</si>
  <si>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</si>
  <si>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</si>
  <si>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</si>
  <si>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</si>
  <si>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</si>
  <si>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</si>
  <si>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</si>
  <si>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</si>
  <si>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</si>
  <si>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</si>
  <si>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</si>
  <si>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</si>
  <si>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</si>
  <si>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</si>
  <si>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</si>
  <si>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</si>
  <si>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</si>
  <si>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</si>
  <si>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</si>
  <si>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</si>
  <si>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</si>
  <si>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</si>
  <si>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</si>
  <si>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</si>
  <si>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</si>
  <si>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</si>
  <si>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</si>
  <si>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</si>
  <si>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</si>
  <si>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</si>
  <si>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</si>
  <si>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</si>
  <si>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</si>
  <si>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</si>
  <si>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</si>
  <si>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</si>
  <si>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</si>
  <si>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</si>
  <si>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</si>
  <si>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</si>
  <si>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</si>
  <si>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</si>
  <si>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</si>
  <si>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</si>
  <si>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</si>
  <si>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</si>
  <si>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</si>
  <si>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</si>
  <si>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</si>
  <si>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</si>
  <si>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</si>
  <si>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</si>
  <si>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</si>
  <si>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</si>
  <si>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</si>
  <si>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</si>
  <si>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</si>
  <si>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</si>
  <si>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</si>
  <si>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</si>
  <si>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</si>
  <si>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</si>
  <si>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</si>
  <si>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</si>
  <si>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</si>
  <si>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</si>
  <si>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</si>
  <si>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67YYY</t>
  </si>
  <si>
    <t>EUR</t>
  </si>
  <si>
    <t>Projekcija proračuna 
za 2025.</t>
  </si>
  <si>
    <t>UKUPNI PRIHODI</t>
  </si>
  <si>
    <t>Opći prihodi i primici</t>
  </si>
  <si>
    <t>A1. PRIHODI POSLOVANJA I PRIHODI OD PRODAJE NEFINANCIJSKE IMOVINE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</si>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</sst>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7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4" applyAlignment="1">
      <alignment horizontal="left" vertical="center" wrapText="1" indent="1"/>
    </xf>
    <xf numFmtId="0" fontId="3" fillId="47" borderId="9" xfId="82" applyNumberFormat="1" applyProtection="1">
      <alignment horizontal="left" vertical="center" indent="1"/>
      <protection locked="0"/>
    </xf>
    <xf numFmtId="0" fontId="3" fillId="45" borderId="9" xfId="81" applyNumberFormat="1" applyProtection="1" quotePrefix="1">
      <alignment horizontal="left" vertical="center" indent="1"/>
      <protection locked="0"/>
    </xf>
    <xf numFmtId="0" fontId="5" fillId="44" borderId="9" xfId="77" applyNumberFormat="1" applyProtection="1" quotePrefix="1">
      <alignment horizontal="left" vertical="center" indent="1"/>
      <protection locked="0"/>
    </xf>
    <xf numFmtId="0" fontId="10" fillId="0" borderId="0" xfId="101" applyProtection="1" quotePrefix="1">
      <alignment/>
      <protection locked="0"/>
    </xf>
    <xf numFmtId="0" fontId="10" fillId="0" borderId="0" xfId="101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50" borderId="9" xfId="99" quotePrefix="1">
      <alignment horizontal="left" vertical="center" indent="1"/>
    </xf>
    <xf numFmtId="3" fontId="14" fillId="0" borderId="9" xfId="97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4" borderId="9" xfId="80" quotePrefix="1">
      <alignment horizontal="center" vertical="center"/>
    </xf>
    <xf numFmtId="0" fontId="12" fillId="0" borderId="9" xfId="83" applyAlignment="1" quotePrefix="1">
      <alignment horizontal="left" vertical="center" wrapText="1" indent="2"/>
    </xf>
    <xf numFmtId="0" fontId="13" fillId="50" borderId="9" xfId="99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4" borderId="9" xfId="67" quotePrefix="1">
      <alignment horizontal="left" vertical="center" indent="1"/>
    </xf>
    <xf numFmtId="0" fontId="9" fillId="34" borderId="9" xfId="67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0" fontId="18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/>
    </xf>
    <xf numFmtId="0" fontId="18" fillId="0" borderId="0" xfId="59" applyFont="1" applyFill="1" applyAlignment="1">
      <alignment horizontal="left" vertical="center"/>
      <protection/>
    </xf>
    <xf numFmtId="0" fontId="15" fillId="0" borderId="0" xfId="60" applyFont="1" applyFill="1" applyAlignment="1">
      <alignment horizontal="center" vertical="center"/>
      <protection/>
    </xf>
    <xf numFmtId="0" fontId="15" fillId="0" borderId="0" xfId="59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67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3" fontId="5" fillId="0" borderId="14" xfId="63" applyNumberFormat="1" applyFont="1" applyFill="1" applyBorder="1">
      <alignment vertical="center"/>
    </xf>
    <xf numFmtId="3" fontId="13" fillId="0" borderId="14" xfId="0" applyNumberFormat="1" applyFont="1" applyFill="1" applyBorder="1" applyAlignment="1" quotePrefix="1">
      <alignment vertical="top" wrapText="1"/>
    </xf>
    <xf numFmtId="3" fontId="13" fillId="0" borderId="14" xfId="0" applyNumberFormat="1" applyFont="1" applyFill="1" applyBorder="1" applyAlignment="1">
      <alignment vertical="top" wrapText="1"/>
    </xf>
    <xf numFmtId="0" fontId="9" fillId="0" borderId="14" xfId="67" applyFill="1" applyBorder="1" quotePrefix="1">
      <alignment horizontal="left" vertical="center" indent="1"/>
    </xf>
    <xf numFmtId="0" fontId="13" fillId="0" borderId="14" xfId="99" applyFill="1" applyBorder="1" applyAlignment="1" quotePrefix="1">
      <alignment horizontal="left" vertical="center" wrapText="1" indent="1"/>
    </xf>
    <xf numFmtId="3" fontId="19" fillId="0" borderId="14" xfId="0" applyNumberFormat="1" applyFont="1" applyFill="1" applyBorder="1" applyAlignment="1" quotePrefix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0" fontId="11" fillId="0" borderId="14" xfId="80" applyFill="1" applyBorder="1" quotePrefix="1">
      <alignment horizontal="center" vertical="center"/>
    </xf>
    <xf numFmtId="3" fontId="12" fillId="0" borderId="14" xfId="0" applyNumberFormat="1" applyFont="1" applyFill="1" applyBorder="1" applyAlignment="1" quotePrefix="1">
      <alignment vertical="top" wrapText="1"/>
    </xf>
    <xf numFmtId="3" fontId="12" fillId="0" borderId="14" xfId="0" applyNumberFormat="1" applyFont="1" applyFill="1" applyBorder="1" applyAlignment="1">
      <alignment vertical="top" wrapText="1"/>
    </xf>
    <xf numFmtId="0" fontId="12" fillId="0" borderId="14" xfId="83" applyFont="1" applyFill="1" applyBorder="1" applyAlignment="1" quotePrefix="1">
      <alignment horizontal="left" vertical="center" wrapText="1" indent="2"/>
    </xf>
    <xf numFmtId="3" fontId="5" fillId="0" borderId="14" xfId="63" applyNumberFormat="1" applyFont="1" applyFill="1" applyBorder="1">
      <alignment vertical="center"/>
    </xf>
    <xf numFmtId="0" fontId="12" fillId="0" borderId="14" xfId="85" applyFont="1" applyFill="1" applyBorder="1" applyAlignment="1" quotePrefix="1">
      <alignment horizontal="left" vertical="center" wrapText="1" indent="3"/>
    </xf>
    <xf numFmtId="3" fontId="19" fillId="0" borderId="15" xfId="0" applyNumberFormat="1" applyFont="1" applyFill="1" applyBorder="1" applyAlignment="1" quotePrefix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0" fontId="19" fillId="0" borderId="15" xfId="87" applyFont="1" applyFill="1" applyBorder="1" applyAlignment="1" quotePrefix="1">
      <alignment horizontal="left" vertical="center" wrapText="1" indent="4"/>
    </xf>
    <xf numFmtId="0" fontId="19" fillId="0" borderId="15" xfId="87" applyFont="1" applyFill="1" applyBorder="1" quotePrefix="1">
      <alignment horizontal="left" vertical="center" wrapText="1"/>
    </xf>
    <xf numFmtId="3" fontId="20" fillId="0" borderId="15" xfId="97" applyNumberFormat="1" applyFont="1" applyFill="1" applyBorder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8</xdr:row>
      <xdr:rowOff>0</xdr:rowOff>
    </xdr:from>
    <xdr:to>
      <xdr:col>9</xdr:col>
      <xdr:colOff>1009650</xdr:colOff>
      <xdr:row>12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152400</xdr:colOff>
      <xdr:row>0</xdr:row>
      <xdr:rowOff>0</xdr:rowOff>
    </xdr:from>
    <xdr:to>
      <xdr:col>7</xdr:col>
      <xdr:colOff>152400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95IZKJYP82GI8WWVLX3QKVD8H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1JRH5AMS9AHKW9IS94VVVJ95I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KSQKMCEOZ4SHEUGONTPAH5QUT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5IH8WSMNSGGSDER35Y2SNGTIM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1O8PUO5G88POGFXPAVVL017HW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BA2IHMAMDHK5EJQZ2KN2FP2PA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J0LGAPZTD7IZC2DVCBMS9VAK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ZKP0CFW59ZS223TSCS5PSZ7JZ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3PNUN4P48A7PU0XDVXRWVS6ST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D2JGY4EN29VFIBEVHK4RX3SNI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657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3" width="9.7109375" style="28" customWidth="1"/>
    <col min="4" max="4" width="47.7109375" style="28" customWidth="1"/>
    <col min="5" max="5" width="58.00390625" style="28" hidden="1" customWidth="1"/>
    <col min="6" max="6" width="69.7109375" style="29" hidden="1" customWidth="1"/>
    <col min="7" max="7" width="20.140625" style="28" customWidth="1"/>
    <col min="8" max="8" width="18.8515625" style="28" customWidth="1"/>
    <col min="9" max="9" width="18.2812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s="32" customFormat="1" ht="20.25" customHeight="1">
      <c r="A1" s="30" t="s">
        <v>206</v>
      </c>
      <c r="B1" s="31"/>
      <c r="C1" s="31"/>
      <c r="D1" s="31"/>
      <c r="E1" s="31"/>
      <c r="F1" s="31"/>
      <c r="G1" s="31"/>
      <c r="H1" s="31"/>
      <c r="I1" s="31"/>
    </row>
    <row r="2" s="32" customFormat="1" ht="16.5">
      <c r="A2" s="33"/>
    </row>
    <row r="3" spans="1:9" s="32" customFormat="1" ht="15.75">
      <c r="A3" s="34" t="s">
        <v>251</v>
      </c>
      <c r="B3" s="34"/>
      <c r="C3" s="34"/>
      <c r="D3" s="34"/>
      <c r="E3" s="34"/>
      <c r="F3" s="34"/>
      <c r="G3" s="34"/>
      <c r="H3" s="34"/>
      <c r="I3" s="34"/>
    </row>
    <row r="4" spans="1:9" s="32" customFormat="1" ht="15.75">
      <c r="A4" s="35"/>
      <c r="B4" s="36"/>
      <c r="C4" s="36"/>
      <c r="D4" s="36"/>
      <c r="E4" s="36"/>
      <c r="F4" s="36"/>
      <c r="G4" s="37"/>
      <c r="H4" s="37"/>
      <c r="I4" s="37"/>
    </row>
    <row r="5" spans="7:9" s="32" customFormat="1" ht="12.75">
      <c r="G5" s="38"/>
      <c r="H5" s="38"/>
      <c r="I5" s="38"/>
    </row>
    <row r="6" spans="1:9" s="39" customFormat="1" ht="28.5">
      <c r="A6" s="45" t="s">
        <v>203</v>
      </c>
      <c r="B6" s="45" t="s">
        <v>202</v>
      </c>
      <c r="C6" s="45" t="s">
        <v>207</v>
      </c>
      <c r="D6" s="45" t="s">
        <v>204</v>
      </c>
      <c r="E6" s="46"/>
      <c r="F6" s="46"/>
      <c r="G6" s="46" t="str">
        <f>CONCATENATE("Plan za ",RIGHT(G9,5))</f>
        <v>Plan za 2024.</v>
      </c>
      <c r="H6" s="46" t="str">
        <f>CONCATENATE("Projekcija za ",RIGHT(H9,5))</f>
        <v>Projekcija za 2025.</v>
      </c>
      <c r="I6" s="46" t="str">
        <f>CONCATENATE("Projekcija za ",RIGHT(I9,5))</f>
        <v>Projekcija za 2026.</v>
      </c>
    </row>
    <row r="7" spans="1:9" s="40" customFormat="1" ht="11.25">
      <c r="A7" s="47">
        <v>1</v>
      </c>
      <c r="B7" s="47">
        <v>2</v>
      </c>
      <c r="C7" s="47">
        <v>3</v>
      </c>
      <c r="D7" s="47">
        <v>4</v>
      </c>
      <c r="E7" s="48"/>
      <c r="F7" s="48"/>
      <c r="G7" s="49">
        <v>5</v>
      </c>
      <c r="H7" s="49">
        <v>6</v>
      </c>
      <c r="I7" s="49">
        <v>7</v>
      </c>
    </row>
    <row r="8" spans="1:9" s="40" customFormat="1" ht="12.75">
      <c r="A8" s="50"/>
      <c r="B8" s="50"/>
      <c r="C8" s="50"/>
      <c r="D8" s="51" t="s">
        <v>249</v>
      </c>
      <c r="E8" s="52"/>
      <c r="F8" s="52"/>
      <c r="G8" s="53">
        <f>IF(ISBLANK(List2!B3),"",List2!B3)</f>
        <v>414353</v>
      </c>
      <c r="H8" s="53">
        <f>IF(ISBLANK(List2!C3),"",List2!C3)</f>
        <v>392256</v>
      </c>
      <c r="I8" s="53">
        <f>IF(ISBLANK(List2!D3),"",List2!D3)</f>
        <v>412297</v>
      </c>
    </row>
    <row r="9" spans="1:17" s="32" customFormat="1" ht="38.25" hidden="1">
      <c r="A9" s="54">
        <f>IF(ISNUMBER(SEARCH("XXX",E9)),LEFT(E9,LEN(E9)-3),"")</f>
      </c>
      <c r="B9" s="55">
        <f>IF(ISNUMBER(SEARCH("YYY",E9)),LEFT(E9,LEN(E9)-3),"")</f>
      </c>
      <c r="C9" s="55">
        <f>IF(ISNUMBER(VALUE(E9)),E9,"")</f>
      </c>
      <c r="D9" s="55">
        <f>IF(ISNUMBER(SEARCH("XXX",E9)),VLOOKUP(CONCATENATE("DRRH/",LEFT(E9,LEN(E9)-3)),List1!A$2:B$100,2,FALSE),IF(ISNUMBER(SEARCH("YYY",E9)),VLOOKUP(CONCATENATE("DRRH/",LEFT(E9,LEN(E9)-3)),List1!C$2:D$100,2,FALSE),F9))</f>
      </c>
      <c r="E9" s="56" t="s">
        <v>190</v>
      </c>
      <c r="F9" s="56" t="s">
        <v>190</v>
      </c>
      <c r="G9" s="57" t="s">
        <v>252</v>
      </c>
      <c r="H9" s="57" t="s">
        <v>248</v>
      </c>
      <c r="I9" s="57" t="s">
        <v>253</v>
      </c>
      <c r="J9" s="17"/>
      <c r="K9" s="17"/>
      <c r="L9" s="17"/>
      <c r="M9" s="17"/>
      <c r="N9" s="17"/>
      <c r="O9" s="41"/>
      <c r="P9" s="41"/>
      <c r="Q9" s="41"/>
    </row>
    <row r="10" spans="1:17" s="32" customFormat="1" ht="12.75" hidden="1">
      <c r="A10" s="58">
        <f>IF(LEN(TRIM(E10))=1,TRIM(E10),"")</f>
      </c>
      <c r="B10" s="59">
        <f>IF(LEN(TRIM(E10))=2,TRIM(E10),"")</f>
      </c>
      <c r="C10" s="59">
        <f>IF(LEN(TRIM(E10))=3,TRIM(E10),"")</f>
      </c>
      <c r="D10" s="59">
        <f>IF(LEN(TRIM(E10))=4,TRIM(E10),"")</f>
      </c>
      <c r="E10" s="56" t="s">
        <v>208</v>
      </c>
      <c r="F10" s="56" t="s">
        <v>190</v>
      </c>
      <c r="G10" s="60" t="s">
        <v>247</v>
      </c>
      <c r="H10" s="60" t="s">
        <v>247</v>
      </c>
      <c r="I10" s="60" t="s">
        <v>247</v>
      </c>
      <c r="J10" s="42"/>
      <c r="K10" s="42"/>
      <c r="L10" s="17"/>
      <c r="M10" s="17"/>
      <c r="N10" s="17"/>
      <c r="O10" s="41"/>
      <c r="P10" s="41"/>
      <c r="Q10" s="41"/>
    </row>
    <row r="11" spans="1:17" s="32" customFormat="1" ht="12.75">
      <c r="A11" s="61" t="str">
        <f>IF(ISNUMBER(SEARCH("XXX",E11)),LEFT(E11,LEN(E11)-3),"")</f>
        <v>6</v>
      </c>
      <c r="B11" s="62">
        <f>IF(ISNUMBER(SEARCH("YYY",E11)),LEFT(E11,LEN(E11)-3),"")</f>
      </c>
      <c r="C11" s="62">
        <f>IF(ISNUMBER(VALUE(E11)),E11,"")</f>
      </c>
      <c r="D11" s="62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3" t="s">
        <v>245</v>
      </c>
      <c r="F11" s="63" t="s">
        <v>190</v>
      </c>
      <c r="G11" s="64">
        <v>414353</v>
      </c>
      <c r="H11" s="64">
        <v>392256</v>
      </c>
      <c r="I11" s="64">
        <v>412297</v>
      </c>
      <c r="J11" s="20"/>
      <c r="K11" s="20"/>
      <c r="L11" s="17"/>
      <c r="M11" s="17"/>
      <c r="N11" s="17"/>
      <c r="O11" s="41"/>
      <c r="P11" s="41"/>
      <c r="Q11" s="41"/>
    </row>
    <row r="12" spans="1:17" s="32" customFormat="1" ht="12.75">
      <c r="A12" s="61">
        <f>IF(ISNUMBER(SEARCH("XXX",E12)),LEFT(E12,LEN(E12)-3),"")</f>
      </c>
      <c r="B12" s="62" t="str">
        <f>IF(ISNUMBER(SEARCH("YYY",E12)),LEFT(E12,LEN(E12)-3),"")</f>
        <v>67</v>
      </c>
      <c r="C12" s="62">
        <f>IF(ISNUMBER(VALUE(E12)),E12,"")</f>
      </c>
      <c r="D12" s="62" t="str">
        <f>IF(ISNUMBER(SEARCH("XXX",E12)),VLOOKUP(CONCATENATE("DRRH/",LEFT(E12,LEN(E12)-3)),List1!A$2:B$100,2,FALSE),IF(ISNUMBER(SEARCH("YYY",E12)),VLOOKUP(CONCATENATE("DRRH/",LEFT(E12,LEN(E12)-3)),List1!C$2:D$100,2,FALSE),F12))</f>
        <v>Prihodi iz proračuna</v>
      </c>
      <c r="E12" s="65" t="s">
        <v>246</v>
      </c>
      <c r="F12" s="65" t="s">
        <v>190</v>
      </c>
      <c r="G12" s="64">
        <v>414353</v>
      </c>
      <c r="H12" s="64">
        <v>392256</v>
      </c>
      <c r="I12" s="64">
        <v>412297</v>
      </c>
      <c r="J12" s="20"/>
      <c r="K12" s="20"/>
      <c r="L12" s="20"/>
      <c r="M12" s="20"/>
      <c r="N12" s="20"/>
      <c r="O12" s="43"/>
      <c r="P12" s="43"/>
      <c r="Q12" s="43"/>
    </row>
    <row r="13" spans="1:17" s="32" customFormat="1" ht="12.75">
      <c r="A13" s="66">
        <f>IF(ISNUMBER(SEARCH("XXX",E13)),LEFT(E13,LEN(E13)-3),"")</f>
      </c>
      <c r="B13" s="67">
        <f>IF(ISNUMBER(SEARCH("YYY",E13)),LEFT(E13,LEN(E13)-3),"")</f>
      </c>
      <c r="C13" s="67" t="str">
        <f>IF(ISNUMBER(VALUE(E13)),E13,"")</f>
        <v>11</v>
      </c>
      <c r="D13" s="67" t="str">
        <f>IF(ISNUMBER(SEARCH("XXX",E13)),VLOOKUP(CONCATENATE("DRRH/",LEFT(E13,LEN(E13)-3)),List1!A$2:B$100,2,FALSE),IF(ISNUMBER(SEARCH("YYY",E13)),VLOOKUP(CONCATENATE("DRRH/",LEFT(E13,LEN(E13)-3)),List1!C$2:D$100,2,FALSE),F13))</f>
        <v>Opći prihodi i primici</v>
      </c>
      <c r="E13" s="68" t="s">
        <v>154</v>
      </c>
      <c r="F13" s="69" t="s">
        <v>250</v>
      </c>
      <c r="G13" s="70">
        <v>414353</v>
      </c>
      <c r="H13" s="70">
        <v>392256</v>
      </c>
      <c r="I13" s="70">
        <v>412297</v>
      </c>
      <c r="J13" s="42"/>
      <c r="K13" s="42"/>
      <c r="L13" s="20"/>
      <c r="M13" s="20"/>
      <c r="N13" s="20"/>
      <c r="O13" s="43"/>
      <c r="P13" s="43"/>
      <c r="Q13" s="43"/>
    </row>
    <row r="14" s="32" customFormat="1" ht="12.75">
      <c r="F14" s="44"/>
    </row>
    <row r="15" s="32" customFormat="1" ht="12.75">
      <c r="F15" s="44"/>
    </row>
    <row r="16" s="32" customFormat="1" ht="12.75">
      <c r="F16" s="44"/>
    </row>
    <row r="17" s="32" customFormat="1" ht="12.75">
      <c r="F17" s="44"/>
    </row>
    <row r="18" s="32" customFormat="1" ht="12.75">
      <c r="F18" s="44"/>
    </row>
    <row r="19" s="32" customFormat="1" ht="12.75">
      <c r="F19" s="44"/>
    </row>
    <row r="20" s="32" customFormat="1" ht="12.75">
      <c r="F20" s="44"/>
    </row>
    <row r="21" s="32" customFormat="1" ht="12.75">
      <c r="F21" s="44"/>
    </row>
    <row r="22" s="32" customFormat="1" ht="12.75">
      <c r="F22" s="44"/>
    </row>
    <row r="23" s="32" customFormat="1" ht="12.75">
      <c r="F23" s="44"/>
    </row>
    <row r="24" s="32" customFormat="1" ht="12.75">
      <c r="F24" s="44"/>
    </row>
    <row r="25" s="32" customFormat="1" ht="12.75">
      <c r="F25" s="44"/>
    </row>
    <row r="26" s="32" customFormat="1" ht="12.75">
      <c r="F26" s="44"/>
    </row>
    <row r="27" s="32" customFormat="1" ht="12.75">
      <c r="F27" s="44"/>
    </row>
    <row r="28" s="32" customFormat="1" ht="12.75">
      <c r="F28" s="44"/>
    </row>
    <row r="29" s="32" customFormat="1" ht="12.75">
      <c r="F29" s="44"/>
    </row>
    <row r="30" s="32" customFormat="1" ht="12.75">
      <c r="F30" s="44"/>
    </row>
    <row r="31" s="32" customFormat="1" ht="12.75">
      <c r="F31" s="44"/>
    </row>
    <row r="32" s="32" customFormat="1" ht="12.75">
      <c r="F32" s="44"/>
    </row>
    <row r="33" s="32" customFormat="1" ht="12.75">
      <c r="F33" s="44"/>
    </row>
    <row r="34" s="32" customFormat="1" ht="12.75">
      <c r="F34" s="44"/>
    </row>
    <row r="35" s="32" customFormat="1" ht="12.75">
      <c r="F35" s="44"/>
    </row>
    <row r="36" s="32" customFormat="1" ht="12.75">
      <c r="F36" s="44"/>
    </row>
    <row r="37" s="32" customFormat="1" ht="12.75">
      <c r="F37" s="44"/>
    </row>
    <row r="38" s="32" customFormat="1" ht="12.75">
      <c r="F38" s="44"/>
    </row>
    <row r="39" s="32" customFormat="1" ht="12.75">
      <c r="F39" s="44"/>
    </row>
    <row r="40" s="32" customFormat="1" ht="12.75">
      <c r="F40" s="44"/>
    </row>
    <row r="41" s="32" customFormat="1" ht="12.75">
      <c r="F41" s="44"/>
    </row>
    <row r="42" s="32" customFormat="1" ht="12.75">
      <c r="F42" s="44"/>
    </row>
    <row r="43" s="32" customFormat="1" ht="12.75">
      <c r="F43" s="44"/>
    </row>
    <row r="44" s="32" customFormat="1" ht="12.75">
      <c r="F44" s="44"/>
    </row>
    <row r="45" s="32" customFormat="1" ht="12.75">
      <c r="F45" s="44"/>
    </row>
    <row r="46" s="32" customFormat="1" ht="12.75">
      <c r="F46" s="44"/>
    </row>
    <row r="47" s="32" customFormat="1" ht="12.75">
      <c r="F47" s="44"/>
    </row>
    <row r="48" s="32" customFormat="1" ht="12.75">
      <c r="F48" s="44"/>
    </row>
    <row r="49" s="32" customFormat="1" ht="12.75">
      <c r="F49" s="44"/>
    </row>
    <row r="50" s="32" customFormat="1" ht="12.75">
      <c r="F50" s="44"/>
    </row>
    <row r="51" s="32" customFormat="1" ht="12.75">
      <c r="F51" s="44"/>
    </row>
    <row r="52" s="32" customFormat="1" ht="12.75">
      <c r="F52" s="44"/>
    </row>
    <row r="53" s="32" customFormat="1" ht="12.75">
      <c r="F53" s="44"/>
    </row>
    <row r="54" s="32" customFormat="1" ht="12.75">
      <c r="F54" s="44"/>
    </row>
    <row r="55" s="32" customFormat="1" ht="12.75">
      <c r="F55" s="44"/>
    </row>
    <row r="56" s="32" customFormat="1" ht="12.75">
      <c r="F56" s="44"/>
    </row>
    <row r="57" s="32" customFormat="1" ht="12.75">
      <c r="F57" s="44"/>
    </row>
    <row r="58" s="32" customFormat="1" ht="12.75">
      <c r="F58" s="44"/>
    </row>
    <row r="59" s="32" customFormat="1" ht="12.75">
      <c r="F59" s="44"/>
    </row>
    <row r="60" s="32" customFormat="1" ht="12.75">
      <c r="F60" s="44"/>
    </row>
    <row r="61" s="32" customFormat="1" ht="12.75">
      <c r="F61" s="44"/>
    </row>
    <row r="62" s="32" customFormat="1" ht="12.75">
      <c r="F62" s="44"/>
    </row>
    <row r="63" s="32" customFormat="1" ht="12.75">
      <c r="F63" s="44"/>
    </row>
    <row r="64" s="32" customFormat="1" ht="12.75">
      <c r="F64" s="44"/>
    </row>
    <row r="65" s="32" customFormat="1" ht="12.75">
      <c r="F65" s="44"/>
    </row>
    <row r="66" s="32" customFormat="1" ht="12.75">
      <c r="F66" s="44"/>
    </row>
    <row r="67" s="32" customFormat="1" ht="12.75">
      <c r="F67" s="44"/>
    </row>
    <row r="68" s="32" customFormat="1" ht="12.75">
      <c r="F68" s="44"/>
    </row>
    <row r="69" s="32" customFormat="1" ht="12.75">
      <c r="F69" s="44"/>
    </row>
    <row r="70" s="32" customFormat="1" ht="12.75">
      <c r="F70" s="44"/>
    </row>
    <row r="71" s="32" customFormat="1" ht="12.75">
      <c r="F71" s="44"/>
    </row>
    <row r="72" s="32" customFormat="1" ht="12.75">
      <c r="F72" s="44"/>
    </row>
    <row r="73" s="32" customFormat="1" ht="12.75">
      <c r="F73" s="44"/>
    </row>
    <row r="74" s="32" customFormat="1" ht="12.75">
      <c r="F74" s="44"/>
    </row>
    <row r="75" s="32" customFormat="1" ht="12.75">
      <c r="F75" s="44"/>
    </row>
    <row r="76" s="32" customFormat="1" ht="12.75">
      <c r="F76" s="44"/>
    </row>
    <row r="77" s="32" customFormat="1" ht="12.75">
      <c r="F77" s="44"/>
    </row>
    <row r="78" s="32" customFormat="1" ht="12.75">
      <c r="F78" s="44"/>
    </row>
    <row r="79" s="32" customFormat="1" ht="12.75">
      <c r="F79" s="44"/>
    </row>
    <row r="80" s="32" customFormat="1" ht="12.75">
      <c r="F80" s="44"/>
    </row>
    <row r="81" s="32" customFormat="1" ht="12.75">
      <c r="F81" s="44"/>
    </row>
    <row r="82" s="32" customFormat="1" ht="12.75">
      <c r="F82" s="44"/>
    </row>
    <row r="83" s="32" customFormat="1" ht="12.75">
      <c r="F83" s="44"/>
    </row>
    <row r="84" s="32" customFormat="1" ht="12.75">
      <c r="F84" s="44"/>
    </row>
    <row r="85" s="32" customFormat="1" ht="12.75">
      <c r="F85" s="44"/>
    </row>
    <row r="86" s="32" customFormat="1" ht="12.75">
      <c r="F86" s="44"/>
    </row>
    <row r="87" s="32" customFormat="1" ht="12.75">
      <c r="F87" s="44"/>
    </row>
    <row r="88" s="32" customFormat="1" ht="12.75">
      <c r="F88" s="44"/>
    </row>
    <row r="89" s="32" customFormat="1" ht="12.75">
      <c r="F89" s="44"/>
    </row>
    <row r="90" s="32" customFormat="1" ht="12.75">
      <c r="F90" s="44"/>
    </row>
    <row r="91" s="32" customFormat="1" ht="12.75">
      <c r="F91" s="44"/>
    </row>
    <row r="92" s="32" customFormat="1" ht="12.75">
      <c r="F92" s="44"/>
    </row>
    <row r="93" s="32" customFormat="1" ht="12.75">
      <c r="F93" s="44"/>
    </row>
    <row r="94" s="32" customFormat="1" ht="12.75">
      <c r="F94" s="44"/>
    </row>
    <row r="95" s="32" customFormat="1" ht="12.75">
      <c r="F95" s="44"/>
    </row>
    <row r="96" s="32" customFormat="1" ht="12.75">
      <c r="F96" s="44"/>
    </row>
    <row r="97" s="32" customFormat="1" ht="12.75">
      <c r="F97" s="44"/>
    </row>
    <row r="98" s="32" customFormat="1" ht="12.75">
      <c r="F98" s="44"/>
    </row>
    <row r="99" s="32" customFormat="1" ht="12.75">
      <c r="F99" s="44"/>
    </row>
    <row r="100" s="32" customFormat="1" ht="12.75">
      <c r="F100" s="44"/>
    </row>
    <row r="101" s="32" customFormat="1" ht="12.75">
      <c r="F101" s="44"/>
    </row>
    <row r="102" s="32" customFormat="1" ht="12.75">
      <c r="F102" s="44"/>
    </row>
    <row r="103" s="32" customFormat="1" ht="12.75">
      <c r="F103" s="44"/>
    </row>
    <row r="104" s="32" customFormat="1" ht="12.75">
      <c r="F104" s="44"/>
    </row>
    <row r="105" s="32" customFormat="1" ht="12.75">
      <c r="F105" s="44"/>
    </row>
    <row r="106" s="32" customFormat="1" ht="12.75">
      <c r="F106" s="44"/>
    </row>
    <row r="107" s="32" customFormat="1" ht="12.75">
      <c r="F107" s="44"/>
    </row>
    <row r="108" s="32" customFormat="1" ht="12.75">
      <c r="F108" s="44"/>
    </row>
    <row r="109" s="32" customFormat="1" ht="12.75">
      <c r="F109" s="44"/>
    </row>
    <row r="110" s="32" customFormat="1" ht="12.75">
      <c r="F110" s="44"/>
    </row>
    <row r="111" s="32" customFormat="1" ht="12.75">
      <c r="F111" s="44"/>
    </row>
    <row r="112" s="32" customFormat="1" ht="12.75">
      <c r="F112" s="44"/>
    </row>
    <row r="113" s="32" customFormat="1" ht="12.75">
      <c r="F113" s="44"/>
    </row>
    <row r="114" s="32" customFormat="1" ht="12.75">
      <c r="F114" s="44"/>
    </row>
    <row r="115" s="32" customFormat="1" ht="12.75">
      <c r="F115" s="44"/>
    </row>
    <row r="116" s="32" customFormat="1" ht="12.75">
      <c r="F116" s="44"/>
    </row>
    <row r="117" s="32" customFormat="1" ht="12.75">
      <c r="F117" s="44"/>
    </row>
    <row r="118" s="32" customFormat="1" ht="12.75">
      <c r="F118" s="44"/>
    </row>
    <row r="119" s="32" customFormat="1" ht="12.75">
      <c r="F119" s="44"/>
    </row>
    <row r="120" s="32" customFormat="1" ht="12.75">
      <c r="F120" s="44"/>
    </row>
    <row r="121" s="32" customFormat="1" ht="12.75">
      <c r="F121" s="44"/>
    </row>
    <row r="122" s="32" customFormat="1" ht="12.75">
      <c r="F122" s="44"/>
    </row>
    <row r="123" s="32" customFormat="1" ht="12.75">
      <c r="F123" s="44"/>
    </row>
    <row r="124" s="32" customFormat="1" ht="12.75">
      <c r="F124" s="44"/>
    </row>
    <row r="125" s="32" customFormat="1" ht="12.75">
      <c r="F125" s="44"/>
    </row>
    <row r="126" s="32" customFormat="1" ht="12.75">
      <c r="F126" s="44"/>
    </row>
    <row r="127" s="32" customFormat="1" ht="12.75">
      <c r="F127" s="44"/>
    </row>
    <row r="128" s="32" customFormat="1" ht="12.75">
      <c r="F128" s="44"/>
    </row>
    <row r="129" s="32" customFormat="1" ht="12.75">
      <c r="F129" s="44"/>
    </row>
    <row r="130" s="32" customFormat="1" ht="12.75">
      <c r="F130" s="44"/>
    </row>
    <row r="131" s="32" customFormat="1" ht="12.75">
      <c r="F131" s="44"/>
    </row>
    <row r="132" s="32" customFormat="1" ht="12.75">
      <c r="F132" s="44"/>
    </row>
    <row r="133" s="32" customFormat="1" ht="12.75">
      <c r="F133" s="44"/>
    </row>
    <row r="134" s="32" customFormat="1" ht="12.75">
      <c r="F134" s="44"/>
    </row>
    <row r="135" s="32" customFormat="1" ht="12.75">
      <c r="F135" s="44"/>
    </row>
    <row r="136" s="32" customFormat="1" ht="12.75">
      <c r="F136" s="44"/>
    </row>
    <row r="137" s="32" customFormat="1" ht="12.75">
      <c r="F137" s="44"/>
    </row>
    <row r="138" s="32" customFormat="1" ht="12.75">
      <c r="F138" s="44"/>
    </row>
    <row r="139" s="32" customFormat="1" ht="12.75">
      <c r="F139" s="44"/>
    </row>
    <row r="140" s="32" customFormat="1" ht="12.75">
      <c r="F140" s="44"/>
    </row>
    <row r="141" s="32" customFormat="1" ht="12.75">
      <c r="F141" s="44"/>
    </row>
    <row r="142" s="32" customFormat="1" ht="12.75">
      <c r="F142" s="44"/>
    </row>
    <row r="143" s="32" customFormat="1" ht="12.75">
      <c r="F143" s="44"/>
    </row>
    <row r="144" s="32" customFormat="1" ht="12.75">
      <c r="F144" s="44"/>
    </row>
    <row r="145" s="32" customFormat="1" ht="12.75">
      <c r="F145" s="44"/>
    </row>
    <row r="146" s="32" customFormat="1" ht="12.75">
      <c r="F146" s="44"/>
    </row>
    <row r="147" s="32" customFormat="1" ht="12.75">
      <c r="F147" s="44"/>
    </row>
    <row r="148" s="32" customFormat="1" ht="12.75">
      <c r="F148" s="44"/>
    </row>
    <row r="149" s="32" customFormat="1" ht="12.75">
      <c r="F149" s="44"/>
    </row>
    <row r="150" s="32" customFormat="1" ht="12.75">
      <c r="F150" s="44"/>
    </row>
    <row r="151" s="32" customFormat="1" ht="12.75">
      <c r="F151" s="44"/>
    </row>
    <row r="152" s="32" customFormat="1" ht="12.75">
      <c r="F152" s="44"/>
    </row>
    <row r="153" s="32" customFormat="1" ht="12.75">
      <c r="F153" s="44"/>
    </row>
    <row r="154" s="32" customFormat="1" ht="12.75">
      <c r="F154" s="44"/>
    </row>
    <row r="155" s="32" customFormat="1" ht="12.75">
      <c r="F155" s="44"/>
    </row>
    <row r="156" s="32" customFormat="1" ht="12.75">
      <c r="F156" s="44"/>
    </row>
    <row r="157" s="32" customFormat="1" ht="12.75">
      <c r="F157" s="44"/>
    </row>
    <row r="158" s="32" customFormat="1" ht="12.75">
      <c r="F158" s="44"/>
    </row>
    <row r="159" s="32" customFormat="1" ht="12.75">
      <c r="F159" s="44"/>
    </row>
    <row r="160" s="32" customFormat="1" ht="12.75">
      <c r="F160" s="44"/>
    </row>
    <row r="161" s="32" customFormat="1" ht="12.75">
      <c r="F161" s="44"/>
    </row>
    <row r="162" s="32" customFormat="1" ht="12.75">
      <c r="F162" s="44"/>
    </row>
    <row r="163" s="32" customFormat="1" ht="12.75">
      <c r="F163" s="44"/>
    </row>
    <row r="164" s="32" customFormat="1" ht="12.75">
      <c r="F164" s="44"/>
    </row>
    <row r="165" s="32" customFormat="1" ht="12.75">
      <c r="F165" s="44"/>
    </row>
    <row r="166" s="32" customFormat="1" ht="12.75">
      <c r="F166" s="44"/>
    </row>
    <row r="167" s="32" customFormat="1" ht="12.75">
      <c r="F167" s="44"/>
    </row>
    <row r="168" s="32" customFormat="1" ht="12.75">
      <c r="F168" s="44"/>
    </row>
    <row r="169" s="32" customFormat="1" ht="12.75">
      <c r="F169" s="44"/>
    </row>
    <row r="170" s="32" customFormat="1" ht="12.75">
      <c r="F170" s="44"/>
    </row>
    <row r="171" s="32" customFormat="1" ht="12.75">
      <c r="F171" s="44"/>
    </row>
    <row r="172" s="32" customFormat="1" ht="12.75">
      <c r="F172" s="44"/>
    </row>
    <row r="173" s="32" customFormat="1" ht="12.75">
      <c r="F173" s="44"/>
    </row>
    <row r="174" s="32" customFormat="1" ht="12.75">
      <c r="F174" s="44"/>
    </row>
    <row r="175" s="32" customFormat="1" ht="12.75">
      <c r="F175" s="44"/>
    </row>
    <row r="176" s="32" customFormat="1" ht="12.75">
      <c r="F176" s="44"/>
    </row>
    <row r="177" s="32" customFormat="1" ht="12.75">
      <c r="F177" s="44"/>
    </row>
    <row r="178" s="32" customFormat="1" ht="12.75">
      <c r="F178" s="44"/>
    </row>
    <row r="179" s="32" customFormat="1" ht="12.75">
      <c r="F179" s="44"/>
    </row>
    <row r="180" s="32" customFormat="1" ht="12.75">
      <c r="F180" s="44"/>
    </row>
    <row r="181" s="32" customFormat="1" ht="12.75">
      <c r="F181" s="44"/>
    </row>
    <row r="182" s="32" customFormat="1" ht="12.75">
      <c r="F182" s="44"/>
    </row>
    <row r="183" s="32" customFormat="1" ht="12.75">
      <c r="F183" s="44"/>
    </row>
    <row r="184" s="32" customFormat="1" ht="12.75">
      <c r="F184" s="44"/>
    </row>
    <row r="185" s="32" customFormat="1" ht="12.75">
      <c r="F185" s="44"/>
    </row>
    <row r="186" s="32" customFormat="1" ht="12.75">
      <c r="F186" s="44"/>
    </row>
    <row r="187" s="32" customFormat="1" ht="12.75">
      <c r="F187" s="44"/>
    </row>
    <row r="188" s="32" customFormat="1" ht="12.75">
      <c r="F188" s="44"/>
    </row>
    <row r="189" s="32" customFormat="1" ht="12.75">
      <c r="F189" s="44"/>
    </row>
    <row r="190" s="32" customFormat="1" ht="12.75">
      <c r="F190" s="44"/>
    </row>
    <row r="191" s="32" customFormat="1" ht="12.75">
      <c r="F191" s="44"/>
    </row>
    <row r="192" s="32" customFormat="1" ht="12.75">
      <c r="F192" s="44"/>
    </row>
    <row r="193" s="32" customFormat="1" ht="12.75">
      <c r="F193" s="44"/>
    </row>
    <row r="194" s="32" customFormat="1" ht="12.75">
      <c r="F194" s="44"/>
    </row>
    <row r="195" s="32" customFormat="1" ht="12.75">
      <c r="F195" s="44"/>
    </row>
    <row r="196" s="32" customFormat="1" ht="12.75">
      <c r="F196" s="44"/>
    </row>
    <row r="197" s="32" customFormat="1" ht="12.75">
      <c r="F197" s="44"/>
    </row>
    <row r="198" s="32" customFormat="1" ht="12.75">
      <c r="F198" s="44"/>
    </row>
    <row r="199" s="32" customFormat="1" ht="12.75">
      <c r="F199" s="44"/>
    </row>
    <row r="200" s="32" customFormat="1" ht="12.75">
      <c r="F200" s="44"/>
    </row>
    <row r="201" s="32" customFormat="1" ht="12.75">
      <c r="F201" s="44"/>
    </row>
    <row r="202" s="32" customFormat="1" ht="12.75">
      <c r="F202" s="44"/>
    </row>
    <row r="203" s="32" customFormat="1" ht="12.75">
      <c r="F203" s="44"/>
    </row>
    <row r="204" s="32" customFormat="1" ht="12.75">
      <c r="F204" s="44"/>
    </row>
    <row r="205" s="32" customFormat="1" ht="12.75">
      <c r="F205" s="44"/>
    </row>
    <row r="206" s="32" customFormat="1" ht="12.75">
      <c r="F206" s="44"/>
    </row>
    <row r="207" s="32" customFormat="1" ht="12.75">
      <c r="F207" s="44"/>
    </row>
    <row r="208" s="32" customFormat="1" ht="12.75">
      <c r="F208" s="44"/>
    </row>
    <row r="209" s="32" customFormat="1" ht="12.75">
      <c r="F209" s="44"/>
    </row>
    <row r="210" s="32" customFormat="1" ht="12.75">
      <c r="F210" s="44"/>
    </row>
    <row r="211" s="32" customFormat="1" ht="12.75">
      <c r="F211" s="44"/>
    </row>
    <row r="212" s="32" customFormat="1" ht="12.75">
      <c r="F212" s="44"/>
    </row>
    <row r="213" s="32" customFormat="1" ht="12.75">
      <c r="F213" s="44"/>
    </row>
    <row r="214" s="32" customFormat="1" ht="12.75">
      <c r="F214" s="44"/>
    </row>
    <row r="215" s="32" customFormat="1" ht="12.75">
      <c r="F215" s="44"/>
    </row>
    <row r="216" s="32" customFormat="1" ht="12.75">
      <c r="F216" s="44"/>
    </row>
    <row r="217" s="32" customFormat="1" ht="12.75">
      <c r="F217" s="44"/>
    </row>
    <row r="218" s="32" customFormat="1" ht="12.75">
      <c r="F218" s="44"/>
    </row>
    <row r="219" s="32" customFormat="1" ht="12.75">
      <c r="F219" s="44"/>
    </row>
    <row r="220" s="32" customFormat="1" ht="12.75">
      <c r="F220" s="44"/>
    </row>
    <row r="221" s="32" customFormat="1" ht="12.75">
      <c r="F221" s="44"/>
    </row>
    <row r="222" s="32" customFormat="1" ht="12.75">
      <c r="F222" s="44"/>
    </row>
    <row r="223" s="32" customFormat="1" ht="12.75">
      <c r="F223" s="44"/>
    </row>
    <row r="224" s="32" customFormat="1" ht="12.75">
      <c r="F224" s="44"/>
    </row>
    <row r="225" s="32" customFormat="1" ht="12.75">
      <c r="F225" s="44"/>
    </row>
    <row r="226" s="32" customFormat="1" ht="12.75">
      <c r="F226" s="44"/>
    </row>
    <row r="227" s="32" customFormat="1" ht="12.75">
      <c r="F227" s="44"/>
    </row>
    <row r="228" s="32" customFormat="1" ht="12.75">
      <c r="F228" s="44"/>
    </row>
    <row r="229" s="32" customFormat="1" ht="12.75">
      <c r="F229" s="44"/>
    </row>
    <row r="230" s="32" customFormat="1" ht="12.75">
      <c r="F230" s="44"/>
    </row>
    <row r="231" s="32" customFormat="1" ht="12.75">
      <c r="F231" s="44"/>
    </row>
    <row r="232" s="32" customFormat="1" ht="12.75">
      <c r="F232" s="44"/>
    </row>
    <row r="233" s="32" customFormat="1" ht="12.75">
      <c r="F233" s="44"/>
    </row>
    <row r="234" s="32" customFormat="1" ht="12.75">
      <c r="F234" s="44"/>
    </row>
    <row r="235" s="32" customFormat="1" ht="12.75">
      <c r="F235" s="44"/>
    </row>
    <row r="236" s="32" customFormat="1" ht="12.75">
      <c r="F236" s="44"/>
    </row>
    <row r="237" s="32" customFormat="1" ht="12.75">
      <c r="F237" s="44"/>
    </row>
    <row r="238" s="32" customFormat="1" ht="12.75">
      <c r="F238" s="44"/>
    </row>
    <row r="239" s="32" customFormat="1" ht="12.75">
      <c r="F239" s="44"/>
    </row>
    <row r="240" s="32" customFormat="1" ht="12.75">
      <c r="F240" s="44"/>
    </row>
    <row r="241" s="32" customFormat="1" ht="12.75">
      <c r="F241" s="44"/>
    </row>
    <row r="242" s="32" customFormat="1" ht="12.75">
      <c r="F242" s="44"/>
    </row>
    <row r="243" s="32" customFormat="1" ht="12.75">
      <c r="F243" s="44"/>
    </row>
    <row r="244" s="32" customFormat="1" ht="12.75">
      <c r="F244" s="44"/>
    </row>
    <row r="245" s="32" customFormat="1" ht="12.75">
      <c r="F245" s="44"/>
    </row>
    <row r="246" s="32" customFormat="1" ht="12.75">
      <c r="F246" s="44"/>
    </row>
    <row r="247" s="32" customFormat="1" ht="12.75">
      <c r="F247" s="44"/>
    </row>
    <row r="248" s="32" customFormat="1" ht="12.75">
      <c r="F248" s="44"/>
    </row>
    <row r="249" s="32" customFormat="1" ht="12.75">
      <c r="F249" s="44"/>
    </row>
    <row r="250" s="32" customFormat="1" ht="12.75">
      <c r="F250" s="44"/>
    </row>
    <row r="251" s="32" customFormat="1" ht="12.75">
      <c r="F251" s="44"/>
    </row>
    <row r="252" s="32" customFormat="1" ht="12.75">
      <c r="F252" s="44"/>
    </row>
    <row r="253" s="32" customFormat="1" ht="12.75">
      <c r="F253" s="44"/>
    </row>
    <row r="254" s="32" customFormat="1" ht="12.75">
      <c r="F254" s="44"/>
    </row>
    <row r="255" s="32" customFormat="1" ht="12.75">
      <c r="F255" s="44"/>
    </row>
    <row r="256" s="32" customFormat="1" ht="12.75">
      <c r="F256" s="44"/>
    </row>
    <row r="257" s="32" customFormat="1" ht="12.75">
      <c r="F257" s="44"/>
    </row>
    <row r="258" s="32" customFormat="1" ht="12.75">
      <c r="F258" s="44"/>
    </row>
    <row r="259" s="32" customFormat="1" ht="12.75">
      <c r="F259" s="44"/>
    </row>
    <row r="260" s="32" customFormat="1" ht="12.75">
      <c r="F260" s="44"/>
    </row>
    <row r="261" s="32" customFormat="1" ht="12.75">
      <c r="F261" s="44"/>
    </row>
    <row r="262" s="32" customFormat="1" ht="12.75">
      <c r="F262" s="44"/>
    </row>
    <row r="263" s="32" customFormat="1" ht="12.75">
      <c r="F263" s="44"/>
    </row>
    <row r="264" s="32" customFormat="1" ht="12.75">
      <c r="F264" s="44"/>
    </row>
    <row r="265" s="32" customFormat="1" ht="12.75">
      <c r="F265" s="44"/>
    </row>
    <row r="266" s="32" customFormat="1" ht="12.75">
      <c r="F266" s="44"/>
    </row>
    <row r="267" s="32" customFormat="1" ht="12.75">
      <c r="F267" s="44"/>
    </row>
    <row r="268" s="32" customFormat="1" ht="12.75">
      <c r="F268" s="44"/>
    </row>
    <row r="269" s="32" customFormat="1" ht="12.75">
      <c r="F269" s="44"/>
    </row>
    <row r="270" s="32" customFormat="1" ht="12.75">
      <c r="F270" s="44"/>
    </row>
    <row r="271" s="32" customFormat="1" ht="12.75">
      <c r="F271" s="44"/>
    </row>
    <row r="272" s="32" customFormat="1" ht="12.75">
      <c r="F272" s="44"/>
    </row>
    <row r="273" s="32" customFormat="1" ht="12.75">
      <c r="F273" s="44"/>
    </row>
    <row r="274" s="32" customFormat="1" ht="12.75">
      <c r="F274" s="44"/>
    </row>
    <row r="275" s="32" customFormat="1" ht="12.75">
      <c r="F275" s="44"/>
    </row>
    <row r="276" s="32" customFormat="1" ht="12.75">
      <c r="F276" s="44"/>
    </row>
    <row r="277" s="32" customFormat="1" ht="12.75">
      <c r="F277" s="44"/>
    </row>
    <row r="278" s="32" customFormat="1" ht="12.75">
      <c r="F278" s="44"/>
    </row>
    <row r="279" s="32" customFormat="1" ht="12.75">
      <c r="F279" s="44"/>
    </row>
    <row r="280" s="32" customFormat="1" ht="12.75">
      <c r="F280" s="44"/>
    </row>
    <row r="281" s="32" customFormat="1" ht="12.75">
      <c r="F281" s="44"/>
    </row>
    <row r="282" s="32" customFormat="1" ht="12.75">
      <c r="F282" s="44"/>
    </row>
    <row r="283" s="32" customFormat="1" ht="12.75">
      <c r="F283" s="44"/>
    </row>
    <row r="284" s="32" customFormat="1" ht="12.75">
      <c r="F284" s="44"/>
    </row>
    <row r="285" s="32" customFormat="1" ht="12.75">
      <c r="F285" s="44"/>
    </row>
    <row r="286" s="32" customFormat="1" ht="12.75">
      <c r="F286" s="44"/>
    </row>
    <row r="287" s="32" customFormat="1" ht="12.75">
      <c r="F287" s="44"/>
    </row>
    <row r="288" s="32" customFormat="1" ht="12.75">
      <c r="F288" s="44"/>
    </row>
    <row r="289" s="32" customFormat="1" ht="12.75">
      <c r="F289" s="44"/>
    </row>
    <row r="290" s="32" customFormat="1" ht="12.75">
      <c r="F290" s="44"/>
    </row>
    <row r="291" s="32" customFormat="1" ht="12.75">
      <c r="F291" s="44"/>
    </row>
    <row r="292" s="32" customFormat="1" ht="12.75">
      <c r="F292" s="44"/>
    </row>
    <row r="293" s="32" customFormat="1" ht="12.75">
      <c r="F293" s="44"/>
    </row>
    <row r="294" s="32" customFormat="1" ht="12.75">
      <c r="F294" s="44"/>
    </row>
    <row r="295" s="32" customFormat="1" ht="12.75">
      <c r="F295" s="44"/>
    </row>
    <row r="296" s="32" customFormat="1" ht="12.75">
      <c r="F296" s="44"/>
    </row>
    <row r="297" s="32" customFormat="1" ht="12.75">
      <c r="F297" s="44"/>
    </row>
    <row r="298" s="32" customFormat="1" ht="12.75">
      <c r="F298" s="44"/>
    </row>
    <row r="299" s="32" customFormat="1" ht="12.75">
      <c r="F299" s="44"/>
    </row>
    <row r="300" s="32" customFormat="1" ht="12.75">
      <c r="F300" s="44"/>
    </row>
    <row r="301" s="32" customFormat="1" ht="12.75">
      <c r="F301" s="44"/>
    </row>
    <row r="302" s="32" customFormat="1" ht="12.75">
      <c r="F302" s="44"/>
    </row>
    <row r="303" s="32" customFormat="1" ht="12.75">
      <c r="F303" s="44"/>
    </row>
    <row r="304" s="32" customFormat="1" ht="12.75">
      <c r="F304" s="44"/>
    </row>
    <row r="305" s="32" customFormat="1" ht="12.75">
      <c r="F305" s="44"/>
    </row>
    <row r="306" s="32" customFormat="1" ht="12.75">
      <c r="F306" s="44"/>
    </row>
    <row r="307" s="32" customFormat="1" ht="12.75">
      <c r="F307" s="44"/>
    </row>
    <row r="308" s="32" customFormat="1" ht="12.75">
      <c r="F308" s="44"/>
    </row>
    <row r="309" s="32" customFormat="1" ht="12.75">
      <c r="F309" s="44"/>
    </row>
    <row r="310" s="32" customFormat="1" ht="12.75">
      <c r="F310" s="44"/>
    </row>
    <row r="311" s="32" customFormat="1" ht="12.75">
      <c r="F311" s="44"/>
    </row>
    <row r="312" s="32" customFormat="1" ht="12.75">
      <c r="F312" s="44"/>
    </row>
    <row r="313" s="32" customFormat="1" ht="12.75">
      <c r="F313" s="44"/>
    </row>
    <row r="314" s="32" customFormat="1" ht="12.75">
      <c r="F314" s="44"/>
    </row>
    <row r="315" s="32" customFormat="1" ht="12.75">
      <c r="F315" s="44"/>
    </row>
    <row r="316" s="32" customFormat="1" ht="12.75">
      <c r="F316" s="44"/>
    </row>
    <row r="317" s="32" customFormat="1" ht="12.75">
      <c r="F317" s="44"/>
    </row>
    <row r="318" s="32" customFormat="1" ht="12.75">
      <c r="F318" s="44"/>
    </row>
    <row r="319" s="32" customFormat="1" ht="12.75">
      <c r="F319" s="44"/>
    </row>
    <row r="320" s="32" customFormat="1" ht="12.75">
      <c r="F320" s="44"/>
    </row>
    <row r="321" s="32" customFormat="1" ht="12.75">
      <c r="F321" s="44"/>
    </row>
    <row r="322" s="32" customFormat="1" ht="12.75">
      <c r="F322" s="44"/>
    </row>
    <row r="323" s="32" customFormat="1" ht="12.75">
      <c r="F323" s="44"/>
    </row>
    <row r="324" s="32" customFormat="1" ht="12.75">
      <c r="F324" s="44"/>
    </row>
    <row r="325" s="32" customFormat="1" ht="12.75">
      <c r="F325" s="44"/>
    </row>
    <row r="326" s="32" customFormat="1" ht="12.75">
      <c r="F326" s="44"/>
    </row>
    <row r="327" s="32" customFormat="1" ht="12.75">
      <c r="F327" s="44"/>
    </row>
    <row r="328" s="32" customFormat="1" ht="12.75">
      <c r="F328" s="44"/>
    </row>
    <row r="329" s="32" customFormat="1" ht="12.75">
      <c r="F329" s="44"/>
    </row>
    <row r="330" s="32" customFormat="1" ht="12.75">
      <c r="F330" s="44"/>
    </row>
    <row r="331" s="32" customFormat="1" ht="12.75">
      <c r="F331" s="44"/>
    </row>
    <row r="332" s="32" customFormat="1" ht="12.75">
      <c r="F332" s="44"/>
    </row>
    <row r="333" s="32" customFormat="1" ht="12.75">
      <c r="F333" s="44"/>
    </row>
    <row r="334" s="32" customFormat="1" ht="12.75">
      <c r="F334" s="44"/>
    </row>
    <row r="335" s="32" customFormat="1" ht="12.75">
      <c r="F335" s="44"/>
    </row>
    <row r="336" s="32" customFormat="1" ht="12.75">
      <c r="F336" s="44"/>
    </row>
    <row r="337" s="32" customFormat="1" ht="12.75">
      <c r="F337" s="44"/>
    </row>
    <row r="338" s="32" customFormat="1" ht="12.75">
      <c r="F338" s="44"/>
    </row>
    <row r="339" s="32" customFormat="1" ht="12.75">
      <c r="F339" s="44"/>
    </row>
    <row r="340" s="32" customFormat="1" ht="12.75">
      <c r="F340" s="44"/>
    </row>
    <row r="341" s="32" customFormat="1" ht="12.75">
      <c r="F341" s="44"/>
    </row>
    <row r="342" s="32" customFormat="1" ht="12.75">
      <c r="F342" s="44"/>
    </row>
    <row r="343" s="32" customFormat="1" ht="12.75">
      <c r="F343" s="44"/>
    </row>
    <row r="344" s="32" customFormat="1" ht="12.75">
      <c r="F344" s="44"/>
    </row>
    <row r="345" s="32" customFormat="1" ht="12.75">
      <c r="F345" s="44"/>
    </row>
    <row r="346" s="32" customFormat="1" ht="12.75">
      <c r="F346" s="44"/>
    </row>
    <row r="347" s="32" customFormat="1" ht="12.75">
      <c r="F347" s="44"/>
    </row>
    <row r="348" s="32" customFormat="1" ht="12.75">
      <c r="F348" s="44"/>
    </row>
    <row r="349" s="32" customFormat="1" ht="12.75">
      <c r="F349" s="44"/>
    </row>
    <row r="350" s="32" customFormat="1" ht="12.75">
      <c r="F350" s="44"/>
    </row>
    <row r="351" s="32" customFormat="1" ht="12.75">
      <c r="F351" s="44"/>
    </row>
    <row r="352" s="32" customFormat="1" ht="12.75">
      <c r="F352" s="44"/>
    </row>
    <row r="353" s="32" customFormat="1" ht="12.75">
      <c r="F353" s="44"/>
    </row>
    <row r="354" s="32" customFormat="1" ht="12.75">
      <c r="F354" s="44"/>
    </row>
    <row r="355" s="32" customFormat="1" ht="12.75">
      <c r="F355" s="44"/>
    </row>
    <row r="356" s="32" customFormat="1" ht="12.75">
      <c r="F356" s="44"/>
    </row>
    <row r="357" s="32" customFormat="1" ht="12.75">
      <c r="F357" s="44"/>
    </row>
    <row r="358" s="32" customFormat="1" ht="12.75">
      <c r="F358" s="44"/>
    </row>
    <row r="359" s="32" customFormat="1" ht="12.75">
      <c r="F359" s="44"/>
    </row>
    <row r="360" s="32" customFormat="1" ht="12.75">
      <c r="F360" s="44"/>
    </row>
    <row r="361" s="32" customFormat="1" ht="12.75">
      <c r="F361" s="44"/>
    </row>
    <row r="362" s="32" customFormat="1" ht="12.75">
      <c r="F362" s="44"/>
    </row>
    <row r="363" s="32" customFormat="1" ht="12.75">
      <c r="F363" s="44"/>
    </row>
    <row r="364" s="32" customFormat="1" ht="12.75">
      <c r="F364" s="44"/>
    </row>
    <row r="365" s="32" customFormat="1" ht="12.75">
      <c r="F365" s="44"/>
    </row>
    <row r="366" s="32" customFormat="1" ht="12.75">
      <c r="F366" s="44"/>
    </row>
    <row r="367" s="32" customFormat="1" ht="12.75">
      <c r="F367" s="44"/>
    </row>
    <row r="368" s="32" customFormat="1" ht="12.75">
      <c r="F368" s="44"/>
    </row>
    <row r="369" s="32" customFormat="1" ht="12.75">
      <c r="F369" s="44"/>
    </row>
    <row r="370" s="32" customFormat="1" ht="12.75">
      <c r="F370" s="44"/>
    </row>
    <row r="371" s="32" customFormat="1" ht="12.75">
      <c r="F371" s="44"/>
    </row>
    <row r="372" s="32" customFormat="1" ht="12.75">
      <c r="F372" s="44"/>
    </row>
    <row r="373" s="32" customFormat="1" ht="12.75">
      <c r="F373" s="44"/>
    </row>
    <row r="374" s="32" customFormat="1" ht="12.75">
      <c r="F374" s="44"/>
    </row>
    <row r="375" s="32" customFormat="1" ht="12.75">
      <c r="F375" s="44"/>
    </row>
    <row r="376" s="32" customFormat="1" ht="12.75">
      <c r="F376" s="44"/>
    </row>
    <row r="377" s="32" customFormat="1" ht="12.75">
      <c r="F377" s="44"/>
    </row>
    <row r="378" s="32" customFormat="1" ht="12.75">
      <c r="F378" s="44"/>
    </row>
    <row r="379" s="32" customFormat="1" ht="12.75">
      <c r="F379" s="44"/>
    </row>
    <row r="380" s="32" customFormat="1" ht="12.75">
      <c r="F380" s="44"/>
    </row>
    <row r="381" s="32" customFormat="1" ht="12.75">
      <c r="F381" s="44"/>
    </row>
    <row r="382" s="32" customFormat="1" ht="12.75">
      <c r="F382" s="44"/>
    </row>
    <row r="383" s="32" customFormat="1" ht="12.75">
      <c r="F383" s="44"/>
    </row>
    <row r="384" s="32" customFormat="1" ht="12.75">
      <c r="F384" s="44"/>
    </row>
    <row r="385" s="32" customFormat="1" ht="12.75">
      <c r="F385" s="44"/>
    </row>
    <row r="386" s="32" customFormat="1" ht="12.75">
      <c r="F386" s="44"/>
    </row>
    <row r="387" s="32" customFormat="1" ht="12.75">
      <c r="F387" s="44"/>
    </row>
    <row r="388" s="32" customFormat="1" ht="12.75">
      <c r="F388" s="44"/>
    </row>
    <row r="389" s="32" customFormat="1" ht="12.75">
      <c r="F389" s="44"/>
    </row>
    <row r="390" s="32" customFormat="1" ht="12.75">
      <c r="F390" s="44"/>
    </row>
    <row r="391" s="32" customFormat="1" ht="12.75">
      <c r="F391" s="44"/>
    </row>
    <row r="392" s="32" customFormat="1" ht="12.75">
      <c r="F392" s="44"/>
    </row>
    <row r="393" s="32" customFormat="1" ht="12.75">
      <c r="F393" s="44"/>
    </row>
    <row r="394" s="32" customFormat="1" ht="12.75">
      <c r="F394" s="44"/>
    </row>
    <row r="395" s="32" customFormat="1" ht="12.75">
      <c r="F395" s="44"/>
    </row>
    <row r="396" s="32" customFormat="1" ht="12.75">
      <c r="F396" s="44"/>
    </row>
    <row r="397" s="32" customFormat="1" ht="12.75">
      <c r="F397" s="44"/>
    </row>
    <row r="398" s="32" customFormat="1" ht="12.75">
      <c r="F398" s="44"/>
    </row>
    <row r="399" s="32" customFormat="1" ht="12.75">
      <c r="F399" s="44"/>
    </row>
    <row r="400" s="32" customFormat="1" ht="12.75">
      <c r="F400" s="44"/>
    </row>
    <row r="401" s="32" customFormat="1" ht="12.75">
      <c r="F401" s="44"/>
    </row>
    <row r="402" s="32" customFormat="1" ht="12.75">
      <c r="F402" s="44"/>
    </row>
    <row r="403" s="32" customFormat="1" ht="12.75">
      <c r="F403" s="44"/>
    </row>
    <row r="404" s="32" customFormat="1" ht="12.75">
      <c r="F404" s="44"/>
    </row>
    <row r="405" s="32" customFormat="1" ht="12.75">
      <c r="F405" s="44"/>
    </row>
    <row r="406" s="32" customFormat="1" ht="12.75">
      <c r="F406" s="44"/>
    </row>
    <row r="407" s="32" customFormat="1" ht="12.75">
      <c r="F407" s="44"/>
    </row>
    <row r="408" s="32" customFormat="1" ht="12.75">
      <c r="F408" s="44"/>
    </row>
    <row r="409" s="32" customFormat="1" ht="12.75">
      <c r="F409" s="44"/>
    </row>
    <row r="410" s="32" customFormat="1" ht="12.75">
      <c r="F410" s="44"/>
    </row>
    <row r="411" s="32" customFormat="1" ht="12.75">
      <c r="F411" s="44"/>
    </row>
    <row r="412" s="32" customFormat="1" ht="12.75">
      <c r="F412" s="44"/>
    </row>
    <row r="413" s="32" customFormat="1" ht="12.75">
      <c r="F413" s="44"/>
    </row>
    <row r="414" s="32" customFormat="1" ht="12.75">
      <c r="F414" s="44"/>
    </row>
    <row r="415" s="32" customFormat="1" ht="12.75">
      <c r="F415" s="44"/>
    </row>
    <row r="416" s="32" customFormat="1" ht="12.75">
      <c r="F416" s="44"/>
    </row>
    <row r="417" s="32" customFormat="1" ht="12.75">
      <c r="F417" s="44"/>
    </row>
    <row r="418" s="32" customFormat="1" ht="12.75">
      <c r="F418" s="44"/>
    </row>
    <row r="419" s="32" customFormat="1" ht="12.75">
      <c r="F419" s="44"/>
    </row>
    <row r="420" s="32" customFormat="1" ht="12.75">
      <c r="F420" s="44"/>
    </row>
    <row r="421" s="32" customFormat="1" ht="12.75">
      <c r="F421" s="44"/>
    </row>
    <row r="422" s="32" customFormat="1" ht="12.75">
      <c r="F422" s="44"/>
    </row>
    <row r="423" s="32" customFormat="1" ht="12.75">
      <c r="F423" s="44"/>
    </row>
    <row r="424" s="32" customFormat="1" ht="12.75">
      <c r="F424" s="44"/>
    </row>
    <row r="425" s="32" customFormat="1" ht="12.75">
      <c r="F425" s="44"/>
    </row>
    <row r="426" s="32" customFormat="1" ht="12.75">
      <c r="F426" s="44"/>
    </row>
    <row r="427" s="32" customFormat="1" ht="12.75">
      <c r="F427" s="44"/>
    </row>
    <row r="428" s="32" customFormat="1" ht="12.75">
      <c r="F428" s="44"/>
    </row>
    <row r="429" s="32" customFormat="1" ht="12.75">
      <c r="F429" s="44"/>
    </row>
    <row r="430" s="32" customFormat="1" ht="12.75">
      <c r="F430" s="44"/>
    </row>
    <row r="431" s="32" customFormat="1" ht="12.75">
      <c r="F431" s="44"/>
    </row>
    <row r="432" s="32" customFormat="1" ht="12.75">
      <c r="F432" s="44"/>
    </row>
    <row r="433" s="32" customFormat="1" ht="12.75">
      <c r="F433" s="44"/>
    </row>
    <row r="434" s="32" customFormat="1" ht="12.75">
      <c r="F434" s="44"/>
    </row>
    <row r="435" s="32" customFormat="1" ht="12.75">
      <c r="F435" s="44"/>
    </row>
    <row r="436" s="32" customFormat="1" ht="12.75">
      <c r="F436" s="44"/>
    </row>
    <row r="437" s="32" customFormat="1" ht="12.75">
      <c r="F437" s="44"/>
    </row>
    <row r="438" s="32" customFormat="1" ht="12.75">
      <c r="F438" s="44"/>
    </row>
    <row r="439" s="32" customFormat="1" ht="12.75">
      <c r="F439" s="44"/>
    </row>
    <row r="440" s="32" customFormat="1" ht="12.75">
      <c r="F440" s="44"/>
    </row>
    <row r="441" s="32" customFormat="1" ht="12.75">
      <c r="F441" s="44"/>
    </row>
    <row r="442" s="32" customFormat="1" ht="12.75">
      <c r="F442" s="44"/>
    </row>
    <row r="443" s="32" customFormat="1" ht="12.75">
      <c r="F443" s="44"/>
    </row>
    <row r="444" s="32" customFormat="1" ht="12.75">
      <c r="F444" s="44"/>
    </row>
    <row r="445" s="32" customFormat="1" ht="12.75">
      <c r="F445" s="44"/>
    </row>
    <row r="446" s="32" customFormat="1" ht="12.75">
      <c r="F446" s="44"/>
    </row>
    <row r="447" s="32" customFormat="1" ht="12.75">
      <c r="F447" s="44"/>
    </row>
    <row r="448" s="32" customFormat="1" ht="12.75">
      <c r="F448" s="44"/>
    </row>
    <row r="449" s="32" customFormat="1" ht="12.75">
      <c r="F449" s="44"/>
    </row>
    <row r="450" s="32" customFormat="1" ht="12.75">
      <c r="F450" s="44"/>
    </row>
    <row r="451" s="32" customFormat="1" ht="12.75">
      <c r="F451" s="44"/>
    </row>
    <row r="452" s="32" customFormat="1" ht="12.75">
      <c r="F452" s="44"/>
    </row>
    <row r="453" s="32" customFormat="1" ht="12.75">
      <c r="F453" s="44"/>
    </row>
    <row r="454" s="32" customFormat="1" ht="12.75">
      <c r="F454" s="44"/>
    </row>
    <row r="455" s="32" customFormat="1" ht="12.75">
      <c r="F455" s="44"/>
    </row>
    <row r="456" s="32" customFormat="1" ht="12.75">
      <c r="F456" s="44"/>
    </row>
    <row r="457" s="32" customFormat="1" ht="12.75">
      <c r="F457" s="44"/>
    </row>
    <row r="458" s="32" customFormat="1" ht="12.75">
      <c r="F458" s="44"/>
    </row>
    <row r="459" s="32" customFormat="1" ht="12.75">
      <c r="F459" s="44"/>
    </row>
    <row r="460" s="32" customFormat="1" ht="12.75">
      <c r="F460" s="44"/>
    </row>
    <row r="461" s="32" customFormat="1" ht="12.75">
      <c r="F461" s="44"/>
    </row>
    <row r="462" s="32" customFormat="1" ht="12.75">
      <c r="F462" s="44"/>
    </row>
    <row r="463" s="32" customFormat="1" ht="12.75">
      <c r="F463" s="44"/>
    </row>
    <row r="464" s="32" customFormat="1" ht="12.75">
      <c r="F464" s="44"/>
    </row>
    <row r="465" s="32" customFormat="1" ht="12.75">
      <c r="F465" s="44"/>
    </row>
    <row r="466" s="32" customFormat="1" ht="12.75">
      <c r="F466" s="44"/>
    </row>
    <row r="467" s="32" customFormat="1" ht="12.75">
      <c r="F467" s="44"/>
    </row>
    <row r="468" s="32" customFormat="1" ht="12.75">
      <c r="F468" s="44"/>
    </row>
    <row r="469" s="32" customFormat="1" ht="12.75">
      <c r="F469" s="44"/>
    </row>
    <row r="470" s="32" customFormat="1" ht="12.75">
      <c r="F470" s="44"/>
    </row>
    <row r="471" s="32" customFormat="1" ht="12.75">
      <c r="F471" s="44"/>
    </row>
    <row r="472" s="32" customFormat="1" ht="12.75">
      <c r="F472" s="44"/>
    </row>
    <row r="473" s="32" customFormat="1" ht="12.75">
      <c r="F473" s="44"/>
    </row>
    <row r="474" s="32" customFormat="1" ht="12.75">
      <c r="F474" s="44"/>
    </row>
    <row r="475" s="32" customFormat="1" ht="12.75">
      <c r="F475" s="44"/>
    </row>
    <row r="476" s="32" customFormat="1" ht="12.75">
      <c r="F476" s="44"/>
    </row>
    <row r="477" s="32" customFormat="1" ht="12.75">
      <c r="F477" s="44"/>
    </row>
    <row r="478" s="32" customFormat="1" ht="12.75">
      <c r="F478" s="44"/>
    </row>
    <row r="479" s="32" customFormat="1" ht="12.75">
      <c r="F479" s="44"/>
    </row>
    <row r="480" s="32" customFormat="1" ht="12.75">
      <c r="F480" s="44"/>
    </row>
    <row r="481" s="32" customFormat="1" ht="12.75">
      <c r="F481" s="44"/>
    </row>
    <row r="482" s="32" customFormat="1" ht="12.75">
      <c r="F482" s="44"/>
    </row>
    <row r="483" s="32" customFormat="1" ht="12.75">
      <c r="F483" s="44"/>
    </row>
    <row r="484" s="32" customFormat="1" ht="12.75">
      <c r="F484" s="44"/>
    </row>
    <row r="485" s="32" customFormat="1" ht="12.75">
      <c r="F485" s="44"/>
    </row>
    <row r="486" s="32" customFormat="1" ht="12.75">
      <c r="F486" s="44"/>
    </row>
    <row r="487" s="32" customFormat="1" ht="12.75">
      <c r="F487" s="44"/>
    </row>
    <row r="488" s="32" customFormat="1" ht="12.75">
      <c r="F488" s="44"/>
    </row>
    <row r="489" s="32" customFormat="1" ht="12.75">
      <c r="F489" s="44"/>
    </row>
    <row r="490" s="32" customFormat="1" ht="12.75">
      <c r="F490" s="44"/>
    </row>
    <row r="491" s="32" customFormat="1" ht="12.75">
      <c r="F491" s="44"/>
    </row>
    <row r="492" s="32" customFormat="1" ht="12.75">
      <c r="F492" s="44"/>
    </row>
    <row r="493" s="32" customFormat="1" ht="12.75">
      <c r="F493" s="44"/>
    </row>
    <row r="494" s="32" customFormat="1" ht="12.75">
      <c r="F494" s="44"/>
    </row>
    <row r="495" s="32" customFormat="1" ht="12.75">
      <c r="F495" s="44"/>
    </row>
    <row r="496" s="32" customFormat="1" ht="12.75">
      <c r="F496" s="44"/>
    </row>
    <row r="497" s="32" customFormat="1" ht="12.75">
      <c r="F497" s="44"/>
    </row>
    <row r="498" s="32" customFormat="1" ht="12.75">
      <c r="F498" s="44"/>
    </row>
    <row r="499" s="32" customFormat="1" ht="12.75">
      <c r="F499" s="44"/>
    </row>
    <row r="500" s="32" customFormat="1" ht="12.75">
      <c r="F500" s="44"/>
    </row>
    <row r="501" s="32" customFormat="1" ht="12.75">
      <c r="F501" s="44"/>
    </row>
    <row r="502" s="32" customFormat="1" ht="12.75">
      <c r="F502" s="44"/>
    </row>
    <row r="503" s="32" customFormat="1" ht="12.75">
      <c r="F503" s="44"/>
    </row>
    <row r="504" s="32" customFormat="1" ht="12.75">
      <c r="F504" s="44"/>
    </row>
    <row r="505" s="32" customFormat="1" ht="12.75">
      <c r="F505" s="44"/>
    </row>
    <row r="506" s="32" customFormat="1" ht="12.75">
      <c r="F506" s="44"/>
    </row>
    <row r="507" s="32" customFormat="1" ht="12.75">
      <c r="F507" s="44"/>
    </row>
    <row r="508" s="32" customFormat="1" ht="12.75">
      <c r="F508" s="44"/>
    </row>
    <row r="509" s="32" customFormat="1" ht="12.75">
      <c r="F509" s="44"/>
    </row>
    <row r="510" s="32" customFormat="1" ht="12.75">
      <c r="F510" s="44"/>
    </row>
    <row r="511" s="32" customFormat="1" ht="12.75">
      <c r="F511" s="44"/>
    </row>
    <row r="512" s="32" customFormat="1" ht="12.75">
      <c r="F512" s="44"/>
    </row>
    <row r="513" s="32" customFormat="1" ht="12.75">
      <c r="F513" s="44"/>
    </row>
    <row r="514" s="32" customFormat="1" ht="12.75">
      <c r="F514" s="44"/>
    </row>
    <row r="515" s="32" customFormat="1" ht="12.75">
      <c r="F515" s="44"/>
    </row>
    <row r="516" s="32" customFormat="1" ht="12.75">
      <c r="F516" s="44"/>
    </row>
    <row r="517" s="32" customFormat="1" ht="12.75">
      <c r="F517" s="44"/>
    </row>
    <row r="518" s="32" customFormat="1" ht="12.75">
      <c r="F518" s="44"/>
    </row>
    <row r="519" s="32" customFormat="1" ht="12.75">
      <c r="F519" s="44"/>
    </row>
    <row r="520" s="32" customFormat="1" ht="12.75">
      <c r="F520" s="44"/>
    </row>
    <row r="521" s="32" customFormat="1" ht="12.75">
      <c r="F521" s="44"/>
    </row>
    <row r="522" s="32" customFormat="1" ht="12.75">
      <c r="F522" s="44"/>
    </row>
    <row r="523" s="32" customFormat="1" ht="12.75">
      <c r="F523" s="44"/>
    </row>
    <row r="524" s="32" customFormat="1" ht="12.75">
      <c r="F524" s="44"/>
    </row>
    <row r="525" s="32" customFormat="1" ht="12.75">
      <c r="F525" s="44"/>
    </row>
    <row r="526" s="32" customFormat="1" ht="12.75">
      <c r="F526" s="44"/>
    </row>
    <row r="527" s="32" customFormat="1" ht="12.75">
      <c r="F527" s="44"/>
    </row>
    <row r="528" s="32" customFormat="1" ht="12.75">
      <c r="F528" s="44"/>
    </row>
    <row r="529" s="32" customFormat="1" ht="12.75">
      <c r="F529" s="44"/>
    </row>
    <row r="530" s="32" customFormat="1" ht="12.75">
      <c r="F530" s="44"/>
    </row>
    <row r="531" s="32" customFormat="1" ht="12.75">
      <c r="F531" s="44"/>
    </row>
    <row r="532" s="32" customFormat="1" ht="12.75">
      <c r="F532" s="44"/>
    </row>
    <row r="533" s="32" customFormat="1" ht="12.75">
      <c r="F533" s="44"/>
    </row>
    <row r="534" s="32" customFormat="1" ht="12.75">
      <c r="F534" s="44"/>
    </row>
    <row r="535" s="32" customFormat="1" ht="12.75">
      <c r="F535" s="44"/>
    </row>
    <row r="536" s="32" customFormat="1" ht="12.75">
      <c r="F536" s="44"/>
    </row>
    <row r="537" s="32" customFormat="1" ht="12.75">
      <c r="F537" s="44"/>
    </row>
    <row r="538" s="32" customFormat="1" ht="12.75">
      <c r="F538" s="44"/>
    </row>
    <row r="539" s="32" customFormat="1" ht="12.75">
      <c r="F539" s="44"/>
    </row>
    <row r="540" s="32" customFormat="1" ht="12.75">
      <c r="F540" s="44"/>
    </row>
    <row r="541" s="32" customFormat="1" ht="12.75">
      <c r="F541" s="44"/>
    </row>
    <row r="542" s="32" customFormat="1" ht="12.75">
      <c r="F542" s="44"/>
    </row>
    <row r="543" s="32" customFormat="1" ht="12.75">
      <c r="F543" s="44"/>
    </row>
    <row r="544" s="32" customFormat="1" ht="12.75">
      <c r="F544" s="44"/>
    </row>
    <row r="545" s="32" customFormat="1" ht="12.75">
      <c r="F545" s="44"/>
    </row>
    <row r="546" s="32" customFormat="1" ht="12.75">
      <c r="F546" s="44"/>
    </row>
    <row r="547" s="32" customFormat="1" ht="12.75">
      <c r="F547" s="44"/>
    </row>
    <row r="548" s="32" customFormat="1" ht="12.75">
      <c r="F548" s="44"/>
    </row>
    <row r="549" s="32" customFormat="1" ht="12.75">
      <c r="F549" s="44"/>
    </row>
    <row r="550" s="32" customFormat="1" ht="12.75">
      <c r="F550" s="44"/>
    </row>
    <row r="551" s="32" customFormat="1" ht="12.75">
      <c r="F551" s="44"/>
    </row>
    <row r="552" s="32" customFormat="1" ht="12.75">
      <c r="F552" s="44"/>
    </row>
    <row r="553" s="32" customFormat="1" ht="12.75">
      <c r="F553" s="44"/>
    </row>
    <row r="554" s="32" customFormat="1" ht="12.75">
      <c r="F554" s="44"/>
    </row>
    <row r="555" s="32" customFormat="1" ht="12.75">
      <c r="F555" s="44"/>
    </row>
    <row r="556" s="32" customFormat="1" ht="12.75">
      <c r="F556" s="44"/>
    </row>
    <row r="557" s="32" customFormat="1" ht="12.75">
      <c r="F557" s="44"/>
    </row>
    <row r="558" s="32" customFormat="1" ht="12.75">
      <c r="F558" s="44"/>
    </row>
    <row r="559" s="32" customFormat="1" ht="12.75">
      <c r="F559" s="44"/>
    </row>
    <row r="560" s="32" customFormat="1" ht="12.75">
      <c r="F560" s="44"/>
    </row>
    <row r="561" s="32" customFormat="1" ht="12.75">
      <c r="F561" s="44"/>
    </row>
    <row r="562" s="32" customFormat="1" ht="12.75">
      <c r="F562" s="44"/>
    </row>
    <row r="563" s="32" customFormat="1" ht="12.75">
      <c r="F563" s="44"/>
    </row>
    <row r="564" s="32" customFormat="1" ht="12.75">
      <c r="F564" s="44"/>
    </row>
    <row r="565" s="32" customFormat="1" ht="12.75">
      <c r="F565" s="44"/>
    </row>
    <row r="566" s="32" customFormat="1" ht="12.75">
      <c r="F566" s="44"/>
    </row>
    <row r="567" s="32" customFormat="1" ht="12.75">
      <c r="F567" s="44"/>
    </row>
    <row r="568" s="32" customFormat="1" ht="12.75">
      <c r="F568" s="44"/>
    </row>
    <row r="569" s="32" customFormat="1" ht="12.75">
      <c r="F569" s="44"/>
    </row>
    <row r="570" s="32" customFormat="1" ht="12.75">
      <c r="F570" s="44"/>
    </row>
    <row r="571" s="32" customFormat="1" ht="12.75">
      <c r="F571" s="44"/>
    </row>
    <row r="572" s="32" customFormat="1" ht="12.75">
      <c r="F572" s="44"/>
    </row>
    <row r="573" s="32" customFormat="1" ht="12.75">
      <c r="F573" s="44"/>
    </row>
    <row r="574" s="32" customFormat="1" ht="12.75">
      <c r="F574" s="44"/>
    </row>
    <row r="575" s="32" customFormat="1" ht="12.75">
      <c r="F575" s="44"/>
    </row>
    <row r="576" s="32" customFormat="1" ht="12.75">
      <c r="F576" s="44"/>
    </row>
    <row r="577" s="32" customFormat="1" ht="12.75">
      <c r="F577" s="44"/>
    </row>
    <row r="578" s="32" customFormat="1" ht="12.75">
      <c r="F578" s="44"/>
    </row>
    <row r="579" s="32" customFormat="1" ht="12.75">
      <c r="F579" s="44"/>
    </row>
    <row r="580" s="32" customFormat="1" ht="12.75">
      <c r="F580" s="44"/>
    </row>
    <row r="581" s="32" customFormat="1" ht="12.75">
      <c r="F581" s="44"/>
    </row>
    <row r="582" s="32" customFormat="1" ht="12.75">
      <c r="F582" s="44"/>
    </row>
    <row r="583" s="32" customFormat="1" ht="12.75">
      <c r="F583" s="44"/>
    </row>
    <row r="584" s="32" customFormat="1" ht="12.75">
      <c r="F584" s="44"/>
    </row>
    <row r="585" s="32" customFormat="1" ht="12.75">
      <c r="F585" s="44"/>
    </row>
    <row r="586" s="32" customFormat="1" ht="12.75">
      <c r="F586" s="44"/>
    </row>
    <row r="587" s="32" customFormat="1" ht="12.75">
      <c r="F587" s="44"/>
    </row>
    <row r="588" s="32" customFormat="1" ht="12.75">
      <c r="F588" s="44"/>
    </row>
    <row r="589" s="32" customFormat="1" ht="12.75">
      <c r="F589" s="44"/>
    </row>
    <row r="590" s="32" customFormat="1" ht="12.75">
      <c r="F590" s="44"/>
    </row>
    <row r="591" s="32" customFormat="1" ht="12.75">
      <c r="F591" s="44"/>
    </row>
    <row r="592" s="32" customFormat="1" ht="12.75">
      <c r="F592" s="44"/>
    </row>
    <row r="593" s="32" customFormat="1" ht="12.75">
      <c r="F593" s="44"/>
    </row>
    <row r="594" s="32" customFormat="1" ht="12.75">
      <c r="F594" s="44"/>
    </row>
    <row r="595" s="32" customFormat="1" ht="12.75">
      <c r="F595" s="44"/>
    </row>
    <row r="596" s="32" customFormat="1" ht="12.75">
      <c r="F596" s="44"/>
    </row>
    <row r="597" s="32" customFormat="1" ht="12.75">
      <c r="F597" s="44"/>
    </row>
    <row r="598" s="32" customFormat="1" ht="12.75">
      <c r="F598" s="44"/>
    </row>
    <row r="599" s="32" customFormat="1" ht="12.75">
      <c r="F599" s="44"/>
    </row>
    <row r="600" s="32" customFormat="1" ht="12.75">
      <c r="F600" s="44"/>
    </row>
    <row r="601" s="32" customFormat="1" ht="12.75">
      <c r="F601" s="44"/>
    </row>
    <row r="602" s="32" customFormat="1" ht="12.75">
      <c r="F602" s="44"/>
    </row>
    <row r="603" s="32" customFormat="1" ht="12.75">
      <c r="F603" s="44"/>
    </row>
    <row r="604" s="32" customFormat="1" ht="12.75">
      <c r="F604" s="44"/>
    </row>
    <row r="605" s="32" customFormat="1" ht="12.75">
      <c r="F605" s="44"/>
    </row>
    <row r="606" s="32" customFormat="1" ht="12.75">
      <c r="F606" s="44"/>
    </row>
    <row r="607" s="32" customFormat="1" ht="12.75">
      <c r="F607" s="44"/>
    </row>
    <row r="608" s="32" customFormat="1" ht="12.75">
      <c r="F608" s="44"/>
    </row>
    <row r="609" s="32" customFormat="1" ht="12.75">
      <c r="F609" s="44"/>
    </row>
    <row r="610" s="32" customFormat="1" ht="12.75">
      <c r="F610" s="44"/>
    </row>
    <row r="611" s="32" customFormat="1" ht="12.75">
      <c r="F611" s="44"/>
    </row>
    <row r="612" s="32" customFormat="1" ht="12.75">
      <c r="F612" s="44"/>
    </row>
    <row r="613" s="32" customFormat="1" ht="12.75">
      <c r="F613" s="44"/>
    </row>
    <row r="614" s="32" customFormat="1" ht="12.75">
      <c r="F614" s="44"/>
    </row>
    <row r="615" s="32" customFormat="1" ht="12.75">
      <c r="F615" s="44"/>
    </row>
    <row r="616" s="32" customFormat="1" ht="12.75">
      <c r="F616" s="44"/>
    </row>
    <row r="617" s="32" customFormat="1" ht="12.75">
      <c r="F617" s="44"/>
    </row>
    <row r="618" s="32" customFormat="1" ht="12.75">
      <c r="F618" s="44"/>
    </row>
    <row r="619" s="32" customFormat="1" ht="12.75">
      <c r="F619" s="44"/>
    </row>
    <row r="620" s="32" customFormat="1" ht="12.75">
      <c r="F620" s="44"/>
    </row>
    <row r="621" s="32" customFormat="1" ht="12.75">
      <c r="F621" s="44"/>
    </row>
    <row r="622" s="32" customFormat="1" ht="12.75">
      <c r="F622" s="44"/>
    </row>
    <row r="623" s="32" customFormat="1" ht="12.75">
      <c r="F623" s="44"/>
    </row>
    <row r="624" s="32" customFormat="1" ht="12.75">
      <c r="F624" s="44"/>
    </row>
    <row r="625" s="32" customFormat="1" ht="12.75">
      <c r="F625" s="44"/>
    </row>
    <row r="626" s="32" customFormat="1" ht="12.75">
      <c r="F626" s="44"/>
    </row>
    <row r="627" s="32" customFormat="1" ht="12.75">
      <c r="F627" s="44"/>
    </row>
    <row r="628" s="32" customFormat="1" ht="12.75">
      <c r="F628" s="44"/>
    </row>
    <row r="629" s="32" customFormat="1" ht="12.75">
      <c r="F629" s="44"/>
    </row>
    <row r="630" s="32" customFormat="1" ht="12.75">
      <c r="F630" s="44"/>
    </row>
    <row r="631" s="32" customFormat="1" ht="12.75">
      <c r="F631" s="44"/>
    </row>
    <row r="632" s="32" customFormat="1" ht="12.75">
      <c r="F632" s="44"/>
    </row>
    <row r="633" s="32" customFormat="1" ht="12.75">
      <c r="F633" s="44"/>
    </row>
    <row r="634" s="32" customFormat="1" ht="12.75">
      <c r="F634" s="44"/>
    </row>
    <row r="635" s="32" customFormat="1" ht="12.75">
      <c r="F635" s="44"/>
    </row>
    <row r="636" s="32" customFormat="1" ht="12.75">
      <c r="F636" s="44"/>
    </row>
    <row r="637" s="32" customFormat="1" ht="12.75">
      <c r="F637" s="44"/>
    </row>
    <row r="638" s="32" customFormat="1" ht="12.75">
      <c r="F638" s="44"/>
    </row>
    <row r="639" s="32" customFormat="1" ht="12.75">
      <c r="F639" s="44"/>
    </row>
    <row r="640" s="32" customFormat="1" ht="12.75">
      <c r="F640" s="44"/>
    </row>
    <row r="641" s="32" customFormat="1" ht="12.75">
      <c r="F641" s="44"/>
    </row>
    <row r="642" s="32" customFormat="1" ht="12.75">
      <c r="F642" s="44"/>
    </row>
    <row r="643" s="32" customFormat="1" ht="12.75">
      <c r="F643" s="44"/>
    </row>
    <row r="644" s="32" customFormat="1" ht="12.75">
      <c r="F644" s="44"/>
    </row>
    <row r="645" s="32" customFormat="1" ht="12.75">
      <c r="F645" s="44"/>
    </row>
    <row r="646" s="32" customFormat="1" ht="12.75">
      <c r="F646" s="44"/>
    </row>
    <row r="647" s="32" customFormat="1" ht="12.75">
      <c r="F647" s="44"/>
    </row>
    <row r="648" s="32" customFormat="1" ht="12.75">
      <c r="F648" s="44"/>
    </row>
    <row r="649" s="32" customFormat="1" ht="12.75">
      <c r="F649" s="44"/>
    </row>
    <row r="650" s="32" customFormat="1" ht="12.75">
      <c r="F650" s="44"/>
    </row>
    <row r="651" s="32" customFormat="1" ht="12.75">
      <c r="F651" s="44"/>
    </row>
    <row r="652" s="32" customFormat="1" ht="12.75">
      <c r="F652" s="44"/>
    </row>
    <row r="653" s="32" customFormat="1" ht="12.75">
      <c r="F653" s="44"/>
    </row>
    <row r="654" s="32" customFormat="1" ht="12.75">
      <c r="F654" s="44"/>
    </row>
    <row r="655" s="32" customFormat="1" ht="12.75">
      <c r="F655" s="44"/>
    </row>
    <row r="656" s="32" customFormat="1" ht="12.75">
      <c r="F656" s="44"/>
    </row>
    <row r="657" s="32" customFormat="1" ht="12.75">
      <c r="F657" s="44"/>
    </row>
  </sheetData>
  <sheetProtection/>
  <mergeCells count="2">
    <mergeCell ref="A1:I1"/>
    <mergeCell ref="A3:I3"/>
  </mergeCells>
  <printOptions horizontalCentered="1"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210</v>
      </c>
      <c r="B1" s="27" t="s">
        <v>190</v>
      </c>
      <c r="C1" s="27" t="s">
        <v>211</v>
      </c>
      <c r="D1" s="27" t="s">
        <v>190</v>
      </c>
      <c r="E1" s="18" t="s">
        <v>209</v>
      </c>
    </row>
    <row r="2" spans="1:5" ht="12.75">
      <c r="A2" s="18" t="s">
        <v>212</v>
      </c>
      <c r="B2" s="18" t="s">
        <v>213</v>
      </c>
      <c r="C2" s="18" t="s">
        <v>214</v>
      </c>
      <c r="D2" s="18" t="s">
        <v>190</v>
      </c>
      <c r="E2" s="19">
        <v>1</v>
      </c>
    </row>
    <row r="3" spans="1:5" ht="12.75">
      <c r="A3" s="18" t="s">
        <v>212</v>
      </c>
      <c r="B3" s="18" t="s">
        <v>213</v>
      </c>
      <c r="C3" s="18" t="s">
        <v>215</v>
      </c>
      <c r="D3" s="18" t="s">
        <v>216</v>
      </c>
      <c r="E3" s="19">
        <v>141</v>
      </c>
    </row>
    <row r="4" spans="1:5" ht="12.75">
      <c r="A4" s="18" t="s">
        <v>212</v>
      </c>
      <c r="B4" s="18" t="s">
        <v>213</v>
      </c>
      <c r="C4" s="18" t="s">
        <v>217</v>
      </c>
      <c r="D4" s="18" t="s">
        <v>218</v>
      </c>
      <c r="E4" s="19">
        <v>48</v>
      </c>
    </row>
    <row r="5" spans="1:5" ht="12.75">
      <c r="A5" s="18" t="s">
        <v>212</v>
      </c>
      <c r="B5" s="18" t="s">
        <v>213</v>
      </c>
      <c r="C5" s="18" t="s">
        <v>219</v>
      </c>
      <c r="D5" s="18" t="s">
        <v>220</v>
      </c>
      <c r="E5" s="19">
        <v>191</v>
      </c>
    </row>
    <row r="6" spans="1:5" ht="12.75">
      <c r="A6" s="18" t="s">
        <v>212</v>
      </c>
      <c r="B6" s="18" t="s">
        <v>213</v>
      </c>
      <c r="C6" s="18" t="s">
        <v>221</v>
      </c>
      <c r="D6" s="18" t="s">
        <v>222</v>
      </c>
      <c r="E6" s="19">
        <v>197</v>
      </c>
    </row>
    <row r="7" spans="1:5" ht="12.75">
      <c r="A7" s="18" t="s">
        <v>212</v>
      </c>
      <c r="B7" s="18" t="s">
        <v>213</v>
      </c>
      <c r="C7" s="18" t="s">
        <v>223</v>
      </c>
      <c r="D7" s="18" t="s">
        <v>224</v>
      </c>
      <c r="E7" s="19">
        <v>75</v>
      </c>
    </row>
    <row r="8" spans="1:19" ht="12.75">
      <c r="A8" s="18" t="s">
        <v>212</v>
      </c>
      <c r="B8" s="18" t="s">
        <v>213</v>
      </c>
      <c r="C8" s="18" t="s">
        <v>225</v>
      </c>
      <c r="D8" s="18" t="s">
        <v>226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212</v>
      </c>
      <c r="B9" s="18" t="s">
        <v>213</v>
      </c>
      <c r="C9" s="18" t="s">
        <v>227</v>
      </c>
      <c r="D9" s="18" t="s">
        <v>228</v>
      </c>
      <c r="E9" s="19">
        <v>29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212</v>
      </c>
      <c r="B10" s="18" t="s">
        <v>213</v>
      </c>
      <c r="C10" s="18" t="s">
        <v>229</v>
      </c>
      <c r="D10" s="18" t="s">
        <v>230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212</v>
      </c>
      <c r="B11" s="18" t="s">
        <v>213</v>
      </c>
      <c r="C11" s="18" t="s">
        <v>231</v>
      </c>
      <c r="D11" s="18" t="s">
        <v>232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233</v>
      </c>
      <c r="B12" s="18" t="s">
        <v>234</v>
      </c>
      <c r="C12" s="18" t="s">
        <v>214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233</v>
      </c>
      <c r="B13" s="18" t="s">
        <v>234</v>
      </c>
      <c r="C13" s="18" t="s">
        <v>235</v>
      </c>
      <c r="D13" s="18" t="s">
        <v>236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233</v>
      </c>
      <c r="B14" s="18" t="s">
        <v>234</v>
      </c>
      <c r="C14" s="18" t="s">
        <v>237</v>
      </c>
      <c r="D14" s="18" t="s">
        <v>238</v>
      </c>
      <c r="E14" s="19">
        <v>191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233</v>
      </c>
      <c r="B15" s="18" t="s">
        <v>234</v>
      </c>
      <c r="C15" s="18" t="s">
        <v>239</v>
      </c>
      <c r="D15" s="18" t="s">
        <v>240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233</v>
      </c>
      <c r="B16" s="18" t="s">
        <v>234</v>
      </c>
      <c r="C16" s="18" t="s">
        <v>241</v>
      </c>
      <c r="D16" s="18" t="s">
        <v>242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233</v>
      </c>
      <c r="B17" s="18" t="s">
        <v>234</v>
      </c>
      <c r="C17" s="18" t="s">
        <v>243</v>
      </c>
      <c r="D17" s="18" t="s">
        <v>244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252</v>
      </c>
      <c r="C1" s="23" t="s">
        <v>248</v>
      </c>
      <c r="D1" s="23" t="s">
        <v>253</v>
      </c>
    </row>
    <row r="2" spans="1:4" ht="12.75">
      <c r="A2" s="26" t="s">
        <v>190</v>
      </c>
      <c r="B2" s="21" t="s">
        <v>247</v>
      </c>
      <c r="C2" s="21" t="s">
        <v>247</v>
      </c>
      <c r="D2" s="21" t="s">
        <v>247</v>
      </c>
    </row>
    <row r="3" spans="1:4" ht="51">
      <c r="A3" s="22" t="s">
        <v>249</v>
      </c>
      <c r="B3" s="19">
        <v>414353</v>
      </c>
      <c r="C3" s="19">
        <v>392256</v>
      </c>
      <c r="D3" s="19">
        <v>412297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2023-12-22T07:57:35Z</cp:lastPrinted>
  <dcterms:created xsi:type="dcterms:W3CDTF">2003-05-28T14:27:38Z</dcterms:created>
  <dcterms:modified xsi:type="dcterms:W3CDTF">2023-12-22T07:57:39Z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